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10_0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  <Override PartName="/xl/embeddings/oleObject_12_6.bin" ContentType="application/vnd.openxmlformats-officedocument.oleObject"/>
  <Override PartName="/xl/embeddings/oleObject_12_7.bin" ContentType="application/vnd.openxmlformats-officedocument.oleObject"/>
  <Override PartName="/xl/embeddings/oleObject_12_8.bin" ContentType="application/vnd.openxmlformats-officedocument.oleObject"/>
  <Override PartName="/xl/embeddings/oleObject_12_9.bin" ContentType="application/vnd.openxmlformats-officedocument.oleObject"/>
  <Override PartName="/xl/embeddings/oleObject_12_10.bin" ContentType="application/vnd.openxmlformats-officedocument.oleObject"/>
  <Override PartName="/xl/embeddings/oleObject_12_11.bin" ContentType="application/vnd.openxmlformats-officedocument.oleObject"/>
  <Override PartName="/xl/embeddings/oleObject_12_12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4_2.bin" ContentType="application/vnd.openxmlformats-officedocument.oleObject"/>
  <Override PartName="/xl/embeddings/oleObject_14_3.bin" ContentType="application/vnd.openxmlformats-officedocument.oleObject"/>
  <Override PartName="/xl/embeddings/oleObject_14_4.bin" ContentType="application/vnd.openxmlformats-officedocument.oleObject"/>
  <Override PartName="/xl/embeddings/oleObject_14_5.bin" ContentType="application/vnd.openxmlformats-officedocument.oleObject"/>
  <Override PartName="/xl/embeddings/oleObject_14_6.bin" ContentType="application/vnd.openxmlformats-officedocument.oleObject"/>
  <Override PartName="/xl/embeddings/oleObject_14_7.bin" ContentType="application/vnd.openxmlformats-officedocument.oleObject"/>
  <Override PartName="/xl/embeddings/oleObject_14_8.bin" ContentType="application/vnd.openxmlformats-officedocument.oleObject"/>
  <Override PartName="/xl/embeddings/oleObject_14_9.bin" ContentType="application/vnd.openxmlformats-officedocument.oleObject"/>
  <Override PartName="/xl/embeddings/oleObject_14_10.bin" ContentType="application/vnd.openxmlformats-officedocument.oleObject"/>
  <Override PartName="/xl/embeddings/oleObject_14_11.bin" ContentType="application/vnd.openxmlformats-officedocument.oleObject"/>
  <Override PartName="/xl/embeddings/oleObject_14_12.bin" ContentType="application/vnd.openxmlformats-officedocument.oleObject"/>
  <Override PartName="/xl/embeddings/oleObject_14_13.bin" ContentType="application/vnd.openxmlformats-officedocument.oleObject"/>
  <Override PartName="/xl/embeddings/oleObject_14_14.bin" ContentType="application/vnd.openxmlformats-officedocument.oleObject"/>
  <Override PartName="/xl/embeddings/oleObject_14_15.bin" ContentType="application/vnd.openxmlformats-officedocument.oleObject"/>
  <Override PartName="/xl/embeddings/oleObject_14_16.bin" ContentType="application/vnd.openxmlformats-officedocument.oleObject"/>
  <Override PartName="/xl/embeddings/oleObject_14_17.bin" ContentType="application/vnd.openxmlformats-officedocument.oleObject"/>
  <Override PartName="/xl/embeddings/oleObject_14_18.bin" ContentType="application/vnd.openxmlformats-officedocument.oleObject"/>
  <Override PartName="/xl/embeddings/oleObject_14_19.bin" ContentType="application/vnd.openxmlformats-officedocument.oleObject"/>
  <Override PartName="/xl/embeddings/oleObject_14_20.bin" ContentType="application/vnd.openxmlformats-officedocument.oleObject"/>
  <Override PartName="/xl/embeddings/oleObject_14_21.bin" ContentType="application/vnd.openxmlformats-officedocument.oleObject"/>
  <Override PartName="/xl/embeddings/oleObject_14_22.bin" ContentType="application/vnd.openxmlformats-officedocument.oleObject"/>
  <Override PartName="/xl/embeddings/oleObject_14_23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  <Override PartName="/xl/embeddings/oleObject_16_4.bin" ContentType="application/vnd.openxmlformats-officedocument.oleObject"/>
  <Override PartName="/xl/embeddings/oleObject_16_5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  <Override PartName="/xl/embeddings/oleObject_17_5.bin" ContentType="application/vnd.openxmlformats-officedocument.oleObject"/>
  <Override PartName="/xl/embeddings/oleObject_17_6.bin" ContentType="application/vnd.openxmlformats-officedocument.oleObject"/>
  <Override PartName="/xl/embeddings/oleObject_17_7.bin" ContentType="application/vnd.openxmlformats-officedocument.oleObject"/>
  <Override PartName="/xl/embeddings/oleObject_17_8.bin" ContentType="application/vnd.openxmlformats-officedocument.oleObject"/>
  <Override PartName="/xl/embeddings/oleObject_17_9.bin" ContentType="application/vnd.openxmlformats-officedocument.oleObject"/>
  <Override PartName="/xl/embeddings/oleObject_17_10.bin" ContentType="application/vnd.openxmlformats-officedocument.oleObject"/>
  <Override PartName="/xl/embeddings/oleObject_17_11.bin" ContentType="application/vnd.openxmlformats-officedocument.oleObject"/>
  <Override PartName="/xl/embeddings/oleObject_17_12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18_2.bin" ContentType="application/vnd.openxmlformats-officedocument.oleObject"/>
  <Override PartName="/xl/embeddings/oleObject_18_3.bin" ContentType="application/vnd.openxmlformats-officedocument.oleObject"/>
  <Override PartName="/xl/embeddings/oleObject_18_4.bin" ContentType="application/vnd.openxmlformats-officedocument.oleObject"/>
  <Override PartName="/xl/embeddings/oleObject_18_5.bin" ContentType="application/vnd.openxmlformats-officedocument.oleObject"/>
  <Override PartName="/xl/embeddings/oleObject_18_6.bin" ContentType="application/vnd.openxmlformats-officedocument.oleObject"/>
  <Override PartName="/xl/embeddings/oleObject_18_7.bin" ContentType="application/vnd.openxmlformats-officedocument.oleObject"/>
  <Override PartName="/xl/embeddings/oleObject_18_8.bin" ContentType="application/vnd.openxmlformats-officedocument.oleObject"/>
  <Override PartName="/xl/embeddings/oleObject_18_9.bin" ContentType="application/vnd.openxmlformats-officedocument.oleObject"/>
  <Override PartName="/xl/embeddings/oleObject_18_10.bin" ContentType="application/vnd.openxmlformats-officedocument.oleObject"/>
  <Override PartName="/xl/embeddings/oleObject_18_11.bin" ContentType="application/vnd.openxmlformats-officedocument.oleObject"/>
  <Override PartName="/xl/embeddings/oleObject_18_12.bin" ContentType="application/vnd.openxmlformats-officedocument.oleObject"/>
  <Override PartName="/xl/embeddings/oleObject_18_13.bin" ContentType="application/vnd.openxmlformats-officedocument.oleObject"/>
  <Override PartName="/xl/embeddings/oleObject_18_14.bin" ContentType="application/vnd.openxmlformats-officedocument.oleObject"/>
  <Override PartName="/xl/embeddings/oleObject_18_15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  <Override PartName="/xl/embeddings/oleObject_19_4.bin" ContentType="application/vnd.openxmlformats-officedocument.oleObject"/>
  <Override PartName="/xl/embeddings/oleObject_19_5.bin" ContentType="application/vnd.openxmlformats-officedocument.oleObject"/>
  <Override PartName="/xl/embeddings/oleObject_19_6.bin" ContentType="application/vnd.openxmlformats-officedocument.oleObject"/>
  <Override PartName="/xl/embeddings/oleObject_19_7.bin" ContentType="application/vnd.openxmlformats-officedocument.oleObject"/>
  <Override PartName="/xl/embeddings/oleObject_19_8.bin" ContentType="application/vnd.openxmlformats-officedocument.oleObject"/>
  <Override PartName="/xl/embeddings/oleObject_19_9.bin" ContentType="application/vnd.openxmlformats-officedocument.oleObject"/>
  <Override PartName="/xl/embeddings/oleObject_19_10.bin" ContentType="application/vnd.openxmlformats-officedocument.oleObject"/>
  <Override PartName="/xl/embeddings/oleObject_19_11.bin" ContentType="application/vnd.openxmlformats-officedocument.oleObject"/>
  <Override PartName="/xl/embeddings/oleObject_19_12.bin" ContentType="application/vnd.openxmlformats-officedocument.oleObject"/>
  <Override PartName="/xl/embeddings/oleObject_19_13.bin" ContentType="application/vnd.openxmlformats-officedocument.oleObject"/>
  <Override PartName="/xl/embeddings/oleObject_19_14.bin" ContentType="application/vnd.openxmlformats-officedocument.oleObject"/>
  <Override PartName="/xl/embeddings/oleObject_19_15.bin" ContentType="application/vnd.openxmlformats-officedocument.oleObject"/>
  <Override PartName="/xl/embeddings/oleObject_19_16.bin" ContentType="application/vnd.openxmlformats-officedocument.oleObject"/>
  <Override PartName="/xl/embeddings/oleObject_19_17.bin" ContentType="application/vnd.openxmlformats-officedocument.oleObject"/>
  <Override PartName="/xl/embeddings/oleObject_19_18.bin" ContentType="application/vnd.openxmlformats-officedocument.oleObject"/>
  <Override PartName="/xl/embeddings/oleObject_19_19.bin" ContentType="application/vnd.openxmlformats-officedocument.oleObject"/>
  <Override PartName="/xl/embeddings/oleObject_19_20.bin" ContentType="application/vnd.openxmlformats-officedocument.oleObject"/>
  <Override PartName="/xl/embeddings/oleObject_19_21.bin" ContentType="application/vnd.openxmlformats-officedocument.oleObject"/>
  <Override PartName="/xl/embeddings/oleObject_20_0.bin" ContentType="application/vnd.openxmlformats-officedocument.oleObject"/>
  <Override PartName="/xl/embeddings/oleObject_20_1.bin" ContentType="application/vnd.openxmlformats-officedocument.oleObject"/>
  <Override PartName="/xl/embeddings/oleObject_20_2.bin" ContentType="application/vnd.openxmlformats-officedocument.oleObject"/>
  <Override PartName="/xl/embeddings/oleObject_20_3.bin" ContentType="application/vnd.openxmlformats-officedocument.oleObject"/>
  <Override PartName="/xl/embeddings/oleObject_20_4.bin" ContentType="application/vnd.openxmlformats-officedocument.oleObject"/>
  <Override PartName="/xl/embeddings/oleObject_20_5.bin" ContentType="application/vnd.openxmlformats-officedocument.oleObject"/>
  <Override PartName="/xl/embeddings/oleObject_20_6.bin" ContentType="application/vnd.openxmlformats-officedocument.oleObject"/>
  <Override PartName="/xl/embeddings/oleObject_20_7.bin" ContentType="application/vnd.openxmlformats-officedocument.oleObject"/>
  <Override PartName="/xl/embeddings/oleObject_20_8.bin" ContentType="application/vnd.openxmlformats-officedocument.oleObject"/>
  <Override PartName="/xl/embeddings/oleObject_20_9.bin" ContentType="application/vnd.openxmlformats-officedocument.oleObject"/>
  <Override PartName="/xl/embeddings/oleObject_20_10.bin" ContentType="application/vnd.openxmlformats-officedocument.oleObject"/>
  <Override PartName="/xl/embeddings/oleObject_20_11.bin" ContentType="application/vnd.openxmlformats-officedocument.oleObject"/>
  <Override PartName="/xl/embeddings/oleObject_20_12.bin" ContentType="application/vnd.openxmlformats-officedocument.oleObject"/>
  <Override PartName="/xl/embeddings/oleObject_20_13.bin" ContentType="application/vnd.openxmlformats-officedocument.oleObject"/>
  <Override PartName="/xl/embeddings/oleObject_20_14.bin" ContentType="application/vnd.openxmlformats-officedocument.oleObject"/>
  <Override PartName="/xl/embeddings/oleObject_20_15.bin" ContentType="application/vnd.openxmlformats-officedocument.oleObject"/>
  <Override PartName="/xl/embeddings/oleObject_20_16.bin" ContentType="application/vnd.openxmlformats-officedocument.oleObject"/>
  <Override PartName="/xl/embeddings/oleObject_20_17.bin" ContentType="application/vnd.openxmlformats-officedocument.oleObject"/>
  <Override PartName="/xl/embeddings/oleObject_21_0.bin" ContentType="application/vnd.openxmlformats-officedocument.oleObject"/>
  <Override PartName="/xl/embeddings/oleObject_21_1.bin" ContentType="application/vnd.openxmlformats-officedocument.oleObject"/>
  <Override PartName="/xl/embeddings/oleObject_21_2.bin" ContentType="application/vnd.openxmlformats-officedocument.oleObject"/>
  <Override PartName="/xl/embeddings/oleObject_21_3.bin" ContentType="application/vnd.openxmlformats-officedocument.oleObject"/>
  <Override PartName="/xl/embeddings/oleObject_21_4.bin" ContentType="application/vnd.openxmlformats-officedocument.oleObject"/>
  <Override PartName="/xl/embeddings/oleObject_21_5.bin" ContentType="application/vnd.openxmlformats-officedocument.oleObject"/>
  <Override PartName="/xl/embeddings/oleObject_21_6.bin" ContentType="application/vnd.openxmlformats-officedocument.oleObject"/>
  <Override PartName="/xl/embeddings/oleObject_21_7.bin" ContentType="application/vnd.openxmlformats-officedocument.oleObject"/>
  <Override PartName="/xl/embeddings/oleObject_21_8.bin" ContentType="application/vnd.openxmlformats-officedocument.oleObject"/>
  <Override PartName="/xl/embeddings/oleObject_21_9.bin" ContentType="application/vnd.openxmlformats-officedocument.oleObject"/>
  <Override PartName="/xl/embeddings/oleObject_22_0.bin" ContentType="application/vnd.openxmlformats-officedocument.oleObject"/>
  <Override PartName="/xl/embeddings/oleObject_22_1.bin" ContentType="application/vnd.openxmlformats-officedocument.oleObject"/>
  <Override PartName="/xl/embeddings/oleObject_22_2.bin" ContentType="application/vnd.openxmlformats-officedocument.oleObject"/>
  <Override PartName="/xl/embeddings/oleObject_22_3.bin" ContentType="application/vnd.openxmlformats-officedocument.oleObject"/>
  <Override PartName="/xl/embeddings/oleObject_22_4.bin" ContentType="application/vnd.openxmlformats-officedocument.oleObject"/>
  <Override PartName="/xl/embeddings/oleObject_22_5.bin" ContentType="application/vnd.openxmlformats-officedocument.oleObject"/>
  <Override PartName="/xl/embeddings/oleObject_22_6.bin" ContentType="application/vnd.openxmlformats-officedocument.oleObject"/>
  <Override PartName="/xl/embeddings/oleObject_22_7.bin" ContentType="application/vnd.openxmlformats-officedocument.oleObject"/>
  <Override PartName="/xl/embeddings/oleObject_22_8.bin" ContentType="application/vnd.openxmlformats-officedocument.oleObject"/>
  <Override PartName="/xl/embeddings/oleObject_22_9.bin" ContentType="application/vnd.openxmlformats-officedocument.oleObject"/>
  <Override PartName="/xl/embeddings/oleObject_22_10.bin" ContentType="application/vnd.openxmlformats-officedocument.oleObject"/>
  <Override PartName="/xl/embeddings/oleObject_22_11.bin" ContentType="application/vnd.openxmlformats-officedocument.oleObject"/>
  <Override PartName="/xl/embeddings/oleObject_22_12.bin" ContentType="application/vnd.openxmlformats-officedocument.oleObject"/>
  <Override PartName="/xl/embeddings/oleObject_22_13.bin" ContentType="application/vnd.openxmlformats-officedocument.oleObject"/>
  <Override PartName="/xl/embeddings/oleObject_22_14.bin" ContentType="application/vnd.openxmlformats-officedocument.oleObject"/>
  <Override PartName="/xl/embeddings/oleObject_22_15.bin" ContentType="application/vnd.openxmlformats-officedocument.oleObject"/>
  <Override PartName="/xl/embeddings/oleObject_22_16.bin" ContentType="application/vnd.openxmlformats-officedocument.oleObject"/>
  <Override PartName="/xl/embeddings/oleObject_22_17.bin" ContentType="application/vnd.openxmlformats-officedocument.oleObject"/>
  <Override PartName="/xl/embeddings/oleObject_22_18.bin" ContentType="application/vnd.openxmlformats-officedocument.oleObject"/>
  <Override PartName="/xl/embeddings/oleObject_22_19.bin" ContentType="application/vnd.openxmlformats-officedocument.oleObject"/>
  <Override PartName="/xl/embeddings/oleObject_22_20.bin" ContentType="application/vnd.openxmlformats-officedocument.oleObject"/>
  <Override PartName="/xl/embeddings/oleObject_23_0.bin" ContentType="application/vnd.openxmlformats-officedocument.oleObject"/>
  <Override PartName="/xl/embeddings/oleObject_23_1.bin" ContentType="application/vnd.openxmlformats-officedocument.oleObject"/>
  <Override PartName="/xl/embeddings/oleObject_23_2.bin" ContentType="application/vnd.openxmlformats-officedocument.oleObject"/>
  <Override PartName="/xl/embeddings/oleObject_23_3.bin" ContentType="application/vnd.openxmlformats-officedocument.oleObject"/>
  <Override PartName="/xl/embeddings/oleObject_23_4.bin" ContentType="application/vnd.openxmlformats-officedocument.oleObject"/>
  <Override PartName="/xl/embeddings/oleObject_23_5.bin" ContentType="application/vnd.openxmlformats-officedocument.oleObject"/>
  <Override PartName="/xl/embeddings/oleObject_23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5" activeTab="0"/>
  </bookViews>
  <sheets>
    <sheet name="Титульный" sheetId="1" r:id="rId1"/>
    <sheet name="Оглавление" sheetId="2" r:id="rId2"/>
    <sheet name="Тест 1" sheetId="3" r:id="rId3"/>
    <sheet name="Проверка 1" sheetId="4" state="hidden" r:id="rId4"/>
    <sheet name="Тест 2" sheetId="5" r:id="rId5"/>
    <sheet name="Проверка 2" sheetId="6" state="hidden" r:id="rId6"/>
    <sheet name="Тест 3" sheetId="7" r:id="rId7"/>
    <sheet name="Проверка 3" sheetId="8" state="hidden" r:id="rId8"/>
    <sheet name="Тест 4" sheetId="9" r:id="rId9"/>
    <sheet name="Проверка 4" sheetId="10" state="hidden" r:id="rId10"/>
    <sheet name="Тест 5" sheetId="11" r:id="rId11"/>
    <sheet name="Проверка 5" sheetId="12" state="hidden" r:id="rId12"/>
    <sheet name="Тест 6" sheetId="13" r:id="rId13"/>
    <sheet name="Проверка 6" sheetId="14" state="hidden" r:id="rId14"/>
    <sheet name="Тест 7" sheetId="15" r:id="rId15"/>
    <sheet name="Проверка 7" sheetId="16" state="hidden" r:id="rId16"/>
    <sheet name="Тест 8" sheetId="17" r:id="rId17"/>
    <sheet name="Тест 9" sheetId="18" r:id="rId18"/>
    <sheet name="Тест 10" sheetId="19" r:id="rId19"/>
    <sheet name="Тест 11" sheetId="20" r:id="rId20"/>
    <sheet name="Тест 12" sheetId="21" r:id="rId21"/>
    <sheet name="Тест 13" sheetId="22" r:id="rId22"/>
    <sheet name="Тест 14" sheetId="23" r:id="rId23"/>
    <sheet name="Тест 15" sheetId="24" r:id="rId24"/>
    <sheet name="Проверка 15" sheetId="25" state="hidden" r:id="rId25"/>
    <sheet name="Проверка 14" sheetId="26" state="hidden" r:id="rId26"/>
    <sheet name="Проверка 13" sheetId="27" state="hidden" r:id="rId27"/>
    <sheet name="Проверка 12" sheetId="28" state="hidden" r:id="rId28"/>
    <sheet name="Проверка 11" sheetId="29" state="hidden" r:id="rId29"/>
    <sheet name="Проверка 10" sheetId="30" state="hidden" r:id="rId30"/>
    <sheet name="Проверка 9" sheetId="31" state="hidden" r:id="rId31"/>
    <sheet name="Проверка 8" sheetId="32" state="hidden" r:id="rId32"/>
  </sheets>
  <definedNames/>
  <calcPr fullCalcOnLoad="1"/>
</workbook>
</file>

<file path=xl/sharedStrings.xml><?xml version="1.0" encoding="utf-8"?>
<sst xmlns="http://schemas.openxmlformats.org/spreadsheetml/2006/main" count="518" uniqueCount="163">
  <si>
    <t>Ответ</t>
  </si>
  <si>
    <t xml:space="preserve">Вычислите наиболее рациональным способом.
</t>
  </si>
  <si>
    <t>1)</t>
  </si>
  <si>
    <t>3)</t>
  </si>
  <si>
    <t>Произведение чисел -8 и 1,2 равно:
       1) -9,6                       2) -96                         3) 84                                4) -84</t>
  </si>
  <si>
    <t xml:space="preserve">Произведение чисел              и              равно:
       1) -1                          2)                                3) 1                                   4)    </t>
  </si>
  <si>
    <t>Сумма чисел -27,3 и 9,5 равна:
       1) 122,3                    2) 36,8                       3)17,8                             4) -17,8</t>
  </si>
  <si>
    <t>Запишите в виде выражения: "частное от деления суммы чисел 37 и 19 на 8".
       1) (37 + 8) : 19         2) (19 + 8) : 37          3) (37 + 19) : 8                4) 37 + 19 : 8</t>
  </si>
  <si>
    <t xml:space="preserve">Вычислите                    . </t>
  </si>
  <si>
    <t>Найдите 3% от числа 240.</t>
  </si>
  <si>
    <t>Отметка:</t>
  </si>
  <si>
    <t>№</t>
  </si>
  <si>
    <t>Ответ учащегося</t>
  </si>
  <si>
    <t>Проверка</t>
  </si>
  <si>
    <t>Правильный ответ</t>
  </si>
  <si>
    <t>А1</t>
  </si>
  <si>
    <t>А2</t>
  </si>
  <si>
    <t>А3</t>
  </si>
  <si>
    <t>А4</t>
  </si>
  <si>
    <t>В1</t>
  </si>
  <si>
    <t>В2</t>
  </si>
  <si>
    <t>С1</t>
  </si>
  <si>
    <t>4)</t>
  </si>
  <si>
    <t>Тест 1. Числовые выражения</t>
  </si>
  <si>
    <t>Тест 2. Выражения с переменными</t>
  </si>
  <si>
    <t>Найдите значение выражения 4х - 11 при х = 2.
1) 3                                 2) -3                              3) 19                            4) -19</t>
  </si>
  <si>
    <t>Какое значение принимает сумма х + у, если х = -1,3, у = -2,7?
1) -1,4                            2) 1,4                             3) 4                              4) -4</t>
  </si>
  <si>
    <r>
      <t xml:space="preserve">Сравните значения выражений -х и 10х при х = -3.
1) -х &lt; 10x                    2) -x &gt; 10x                      3) -x </t>
    </r>
    <r>
      <rPr>
        <u val="single"/>
        <sz val="14"/>
        <rFont val="Arial"/>
        <family val="2"/>
      </rPr>
      <t>&gt;</t>
    </r>
    <r>
      <rPr>
        <sz val="14"/>
        <rFont val="Arial"/>
        <family val="2"/>
      </rPr>
      <t xml:space="preserve"> 10x                   4) -x </t>
    </r>
    <r>
      <rPr>
        <u val="single"/>
        <sz val="14"/>
        <rFont val="Arial"/>
        <family val="2"/>
      </rPr>
      <t>&lt;</t>
    </r>
    <r>
      <rPr>
        <sz val="14"/>
        <rFont val="Arial"/>
        <family val="2"/>
      </rPr>
      <t xml:space="preserve"> 10x </t>
    </r>
  </si>
  <si>
    <t>Найдите значение выражения                     при  х = -2, у = 0,3.</t>
  </si>
  <si>
    <t xml:space="preserve">Вычислите значение выражения х - у + z, если х =            , у = -4 : 0,8, z = </t>
  </si>
  <si>
    <t>2)</t>
  </si>
  <si>
    <t>Тест 3. Преобразование выражений</t>
  </si>
  <si>
    <t xml:space="preserve">Приведите подобные слагаемые -4х + 5 + 11х - 8.
1) -12х + 16                   2) -15х - 13                   3) 7х - 3                      4) 15х - 3 </t>
  </si>
  <si>
    <t>Раскройте скобки -5х(у - 2z + 5).
1) -5xy + 10xz - 25x      2) -5xy - 10xz + 25x      3) -5xy - 2z + 5           4) y - 2z + 5</t>
  </si>
  <si>
    <t>Раскройте скобки и приведите подобные слагаемые (1,3а - 4) - (6 + 2,7а).
1) 4а - 10                      2) 4а - 2                         3) -10 - 4а                   4) -1,4а - 10</t>
  </si>
  <si>
    <t xml:space="preserve">Преобразуйте выражение 2,5(-2х + 4у - z)  в тождественно равное.
1) -5х + 10y - 2,5z        2) 5x + 10y - z               3) -5x + 10y - 2,5        4) -5x - 10y + z  </t>
  </si>
  <si>
    <t>Упростите выражение 0,2(3а - 2) + 0,5 - 0,6а.</t>
  </si>
  <si>
    <t>Тест 4. Решение линейных уравнений</t>
  </si>
  <si>
    <t xml:space="preserve">
Данное пособие послужит хорошим помощником учителю при контроле и коррекции полученных знаний, умений и навыков учащихся.
Предложенные тесты могут быть включены в урок на любом этапе - повторения, закрепления изученного, актуализации опорных знаний и др.
На выполнение тематических тестов отводится 7 - 15 минут. 
</t>
  </si>
  <si>
    <r>
      <t xml:space="preserve">Вопросы тестов разделены на три уровня (А, В,С). Уровень А является базовым. Он включает 4 вопроса, каждый из которых содержит четыре варианта ответа (правильный только один). Уровень В - более сложный (1 - 2 вопроса). Каждое задание предполагает краткий ответ. 
Уровень С включает задания повышенной сложности (1 вопрос).  
</t>
    </r>
    <r>
      <rPr>
        <b/>
        <i/>
        <sz val="12"/>
        <rFont val="Arial"/>
        <family val="2"/>
      </rPr>
      <t xml:space="preserve">Критерии оценки ответов </t>
    </r>
    <r>
      <rPr>
        <i/>
        <sz val="12"/>
        <rFont val="Arial"/>
        <family val="2"/>
      </rPr>
      <t xml:space="preserve">
За каждое верно выполненное задание части А начисляется 0,5 балла, в части В - 1 балл, в части С - 2 балла.
</t>
    </r>
    <r>
      <rPr>
        <b/>
        <i/>
        <sz val="12"/>
        <rFont val="Arial"/>
        <family val="2"/>
      </rPr>
      <t>Примерное соответствие количества баллов и отметки
Тематические тесты</t>
    </r>
    <r>
      <rPr>
        <i/>
        <sz val="12"/>
        <rFont val="Arial"/>
        <family val="2"/>
      </rPr>
      <t xml:space="preserve">
Баллы       Отметка
3                  "3"
4                  "4"
6                  "5"</t>
    </r>
  </si>
  <si>
    <r>
      <t xml:space="preserve">            Тесты по алгебре
(к</t>
    </r>
    <r>
      <rPr>
        <b/>
        <sz val="20"/>
        <color indexed="10"/>
        <rFont val="Modestina"/>
        <family val="1"/>
      </rPr>
      <t xml:space="preserve"> учебнику Ю. Н. Макарычева и др.
"Алгебра. 7 класс")</t>
    </r>
  </si>
  <si>
    <t>Корнем уравнения -2х = 14 является число:
1) 7                                 2) -7                              3) 6                              4) -6</t>
  </si>
  <si>
    <t>Решите уравнение 3х - 4 = 20.
1) 27                               2)                                  3) -8                              4) 8</t>
  </si>
  <si>
    <t>Найдите корень уравнения 5х - 11 = 2х + 7.
1)                                    2) -6                              3) 6                               4)</t>
  </si>
  <si>
    <t>Корнем уравнения 12 - 0,8у = 26 + 0,6у является число:
1) 1                                 2) -2                              3) -10                            4) 10</t>
  </si>
  <si>
    <t>Решите уравнения                    и -0,6х + 7 = 0 и найдите произведение их корней.</t>
  </si>
  <si>
    <t>Решите уравнение 6 - х - 3(2 - 5х) = 12 + 8х.</t>
  </si>
  <si>
    <t>множество решений</t>
  </si>
  <si>
    <t>Оглавление</t>
  </si>
  <si>
    <t>Тест 5. Линейная функция и её график</t>
  </si>
  <si>
    <t>Дана функция у = -3х - 7. Каково значение этой функции при х = -4?
1) 5                                  2) -5                             3) -14                           4) 4</t>
  </si>
  <si>
    <t>В одной системе координат заданы графики (см. рис.) функций
у = 2х - 1 и у = 2. Определите по графику координаты точки их 
пересечения.
1) (1,8; 2)                         2) (1,2; 1)
3) (1,5; 2)                         4) (1; 2)</t>
  </si>
  <si>
    <t>Найдите координаты точки пересечения графика функции у = 0,5х - 8 с осью абсцисс.
1) (4; 0)                            2) (0; 4)                       3) (8; 0)                         4) (16; 0)</t>
  </si>
  <si>
    <t>Дан график функции (см. рис.) у = kx + b. Подберите формулу, 
задающую эту функцию.
1) у = 1,5х - 3                  2) у = 1,5х + 1
3) у = 2х - 3                     4) у = -2х + 3</t>
  </si>
  <si>
    <t>Для функции у = -0,8х + 6 найдите значение х, при котором значение у = -2.</t>
  </si>
  <si>
    <t>Найдите значение углового коэффициента k для функции у = kx + 7, если ее график проходит через точку В(-3; -14).</t>
  </si>
  <si>
    <t>(3;1)</t>
  </si>
  <si>
    <t>Тест 6. Степень и её свойства</t>
  </si>
  <si>
    <t>Представьте произведение                                       в виде степени.
1)                                      2)                                 3)                                  4) 7х</t>
  </si>
  <si>
    <t>Представьте в виде произведения степень                   .
1)                                      2)                                 3)                                        4) -3х</t>
  </si>
  <si>
    <t xml:space="preserve">Вычислите
1) 464                              2) 482                          3) 518                           4) -1018 </t>
  </si>
  <si>
    <t>Найдите значение выражения 
1) 83                                2) 33                             3) -16                            4) -17</t>
  </si>
  <si>
    <t xml:space="preserve">Найдите значение выражения                          . </t>
  </si>
  <si>
    <t xml:space="preserve">Найдите значение выражения                . </t>
  </si>
  <si>
    <t>Найдите значение выражения                                                    при х = -1.</t>
  </si>
  <si>
    <t>Тест 7. Одночлены</t>
  </si>
  <si>
    <t>Приведите одночлен                          к стандартному виду.
1)                                      2)                                 3)                                   4)</t>
  </si>
  <si>
    <t>Выполните возведение в степень                    .
1)                                      2)                                 3)                                    4)</t>
  </si>
  <si>
    <t xml:space="preserve">Найдите значение выражения                          , если х = 12, у = -10.                          . </t>
  </si>
  <si>
    <t>Представьте выражение                                    в виде одночлена стандартного вида. В ответ запишите полусумму коэффициента и степени полученного многочлена.</t>
  </si>
  <si>
    <t>Перемножьте одночлены                   и                  .
1)                                      2)                                 3)                                   4)</t>
  </si>
  <si>
    <t>Представьте выражение в виде одночлена стандартного вида                          .
1)                                     2)                                  3)                                    4)</t>
  </si>
  <si>
    <t>Упростите выражение                                 и найдите его значение при а = -1.</t>
  </si>
  <si>
    <t>Тест 8. Сложение и вычитание многочленов</t>
  </si>
  <si>
    <t>Найдите значение выражения (6,2а - 3) + (4 - 7,2а) при а = -2,5.
1) 1,5                              2) -3,5                         3) 3,5                       4) -1,5</t>
  </si>
  <si>
    <t>Решите уравнение (24 + 5х) - (7х + 8) = 4.
1) -6                                2) 10                           3) 6                          4) -10</t>
  </si>
  <si>
    <t>Решите уравнение 2,1х + 0,4 = 3,1х - (1,1х + 0,4) + 0,6.</t>
  </si>
  <si>
    <t xml:space="preserve">Решите уравнение </t>
  </si>
  <si>
    <t>Приведите подобные члены многочлена -3а + 4b + 7a - b.
1) 4a + 4b                       2) -4a + 3b                 3) 4a + 3b               4) 11a + 5b</t>
  </si>
  <si>
    <t xml:space="preserve">Найдите степень многочлена                                                           . </t>
  </si>
  <si>
    <t>Решите уравнение                                                      .</t>
  </si>
  <si>
    <t>Упростите выражение                                           . 
1)                                     2)                                3) 6 + 3х                  4)</t>
  </si>
  <si>
    <t>Тест 9. Умножение одночлена на многочлен</t>
  </si>
  <si>
    <t>Решите уравнение 6 - 5(у - 1) = у + 5.</t>
  </si>
  <si>
    <t>Найдите корень уравнения 0,8 + 0,2х(8х - 3) = 0,4х(4х - 5).</t>
  </si>
  <si>
    <t xml:space="preserve">Выполните умножение                                                
1)                                2)                                   3)                              4) </t>
  </si>
  <si>
    <t>Упростите выражение                                    . 
1)                                2)                                   3)                              4)</t>
  </si>
  <si>
    <t>Упростите выражение 2,5у(4у - 2) - 5у(2у - 8) и найдите его значение при у = -6. 
1) -210                       2) 235                           3) -235                     4) 245</t>
  </si>
  <si>
    <t>При всех значениях а значение выражения                                                        равно:
1) 6                            2) -6                               3) 2а + 5                  4) а + 6</t>
  </si>
  <si>
    <t xml:space="preserve">Упростите выражение                                                                             и найдите его значение при х = </t>
  </si>
  <si>
    <t>Тест 10. Произведение многочленов</t>
  </si>
  <si>
    <t xml:space="preserve">Выполните умножение (2 - 3х)(4х + 1)                                               
1) 8х + 2                    2)                                    3)                              4) </t>
  </si>
  <si>
    <t>Запишите выражение в виде многочлена                                     . 
1)                                2)                                   3)                              4)</t>
  </si>
  <si>
    <t>Представьте выражение в виде многочлена
1)                                2)                                   3)                               4)</t>
  </si>
  <si>
    <t xml:space="preserve">Упростите выражение
1) 9a + 15b                2) -9a + 15b                  3) -9a - 15b                4) 9a - 15b                                                                             </t>
  </si>
  <si>
    <t>Упростите выражение                                    и найдите его значение при х = 0,1.</t>
  </si>
  <si>
    <t>Тест 11. Квадрат суммы и квадрат разности</t>
  </si>
  <si>
    <t>Запишите в виде выражения квадрат суммы чисел a и b. 
1)                                2)                                   3)                              4)</t>
  </si>
  <si>
    <t>Даны выражения 3х и 5у. Составьте их удвоенное произведение.
1)                                2)                                   3)                               4)</t>
  </si>
  <si>
    <t>Преобразуйте в многочлен
1)                                2)                                    3)                               4)</t>
  </si>
  <si>
    <t>Найдите корень уравнения</t>
  </si>
  <si>
    <t>Представьте в виде многочлена
1)                                 2)                                  3)                                 4)</t>
  </si>
  <si>
    <t>Тест 12. Разложение на множители с помощью формул квадрата суммы и квадрата разности</t>
  </si>
  <si>
    <t>Из данных выражений выберите то, которое можно представить в виде квадрата двучлена.
1)                                2)                                   3)                               4)</t>
  </si>
  <si>
    <t>Найдите значение выражения                                 при х = 36, у = -12.</t>
  </si>
  <si>
    <t>Найдите наименьшее значение выражения</t>
  </si>
  <si>
    <t>Представьте трехчлен                        в виде квадрата двучлена и найдите его значение при b = 12.
1) 81                           2) 9                                3) -9                          4) -81</t>
  </si>
  <si>
    <t>Разложите на множители трехчлен
1)                                 2)                                  3)                               4)</t>
  </si>
  <si>
    <t>Замените звездочку в выражении                            таким одночленом, чтобы полученное выражение можно было представить в виде квадрата двучлена.</t>
  </si>
  <si>
    <t>Тест 13. Разность квадратов</t>
  </si>
  <si>
    <t>Представьте выражение                           в виде квадрата двучлена. 
1)                                2)                                   3)                              4)</t>
  </si>
  <si>
    <t>Упростите выражение (а - 2)(а + 2) + 4.
1)                                2)                                   3) 4                            4)</t>
  </si>
  <si>
    <t>Выполните умножение (х - 3у)(х + 3у).
1)                                2)                                   3)                              4)</t>
  </si>
  <si>
    <t xml:space="preserve">Разложите на множители
1) (7 - 3х)(7 + 3х)      2) (3х - 7)(3х + 7)          3) (7 - 3х)(7 - 3х)      4) </t>
  </si>
  <si>
    <t>Представьте в виде произведения
1) (-8 + 5у)(8 - 5у)     2) (5у - 8)(5у + 8)          3) (8 - 5у)(8 + 5у)     4) (-8 - 5у)(8 + 5у)</t>
  </si>
  <si>
    <t>Найдите корень уравнения (6х - 1)(6х + 1) - 4х(9х + 3) = -4.</t>
  </si>
  <si>
    <t>Упростите выражение (2а - 5b)(2a + 5b) + (6b - 3a)(6b + 3a) и найдите его значение при а = 1, b = -1.</t>
  </si>
  <si>
    <t>Тест 14. Преобразование целых выражений</t>
  </si>
  <si>
    <t>Преобразуйте в многочлен
1)                                2)                                   3)                              4)</t>
  </si>
  <si>
    <t>Упростите выражение 
1)                                2)                                   3)                               4)</t>
  </si>
  <si>
    <t xml:space="preserve">Разложите на множители
1) xyz(10y - 2z)          2)                                   3)                               4) </t>
  </si>
  <si>
    <t xml:space="preserve">Представьте в виде произведения
1)                                2)                                   3)                               4) </t>
  </si>
  <si>
    <t xml:space="preserve">Найдите наибольший корень уравнения </t>
  </si>
  <si>
    <t>Найдите значение выражения (6а - 1)(6а + 1) - (12а - 5)(3а + 1) при а = 0,2.</t>
  </si>
  <si>
    <t>Тест 15. Решение систем линейных уравнений</t>
  </si>
  <si>
    <t>Выразите у через х в выражении у - 6х = 4.
1) у = 6х + 4              2) у = 6х - 4                  3) у = 4 - 6х               4) у = -4 - 6х</t>
  </si>
  <si>
    <t>Решите систему уравнений  
1) (3; 3)                       2) (-6; -3)                       3)                               4) (6; 3)</t>
  </si>
  <si>
    <t>Выразите х через у в выражении 5х - у = 10. 
1)                                2)                                   3) у = 5х - 10            4) х = 10 + у</t>
  </si>
  <si>
    <t>Решите систему уравнений                                способом подстановки.
1) (-1; 3)                     2) (1; 3)                                3) (1; 2)                      4) (-1; 1)</t>
  </si>
  <si>
    <t>не является</t>
  </si>
  <si>
    <t>(4;5)</t>
  </si>
  <si>
    <t>(1;-2)</t>
  </si>
  <si>
    <t>Тест 12. Разложение на множители с помощью формул
                 квадрата суммы и квадрата разности</t>
  </si>
  <si>
    <t>x(x+21)</t>
  </si>
  <si>
    <r>
      <t xml:space="preserve">Раскройте скобки и приведите подобные слагаемые -5(0,8 - 1,5х) + 2(6 - 2,5х).
</t>
    </r>
    <r>
      <rPr>
        <i/>
        <sz val="14"/>
        <rFont val="Arial"/>
        <family val="2"/>
      </rPr>
      <t xml:space="preserve">Указание: </t>
    </r>
    <r>
      <rPr>
        <sz val="14"/>
        <rFont val="Arial"/>
        <family val="0"/>
      </rPr>
      <t xml:space="preserve">выражение запишите без пробелов. </t>
    </r>
    <r>
      <rPr>
        <i/>
        <sz val="14"/>
        <rFont val="Arial"/>
        <family val="2"/>
      </rPr>
      <t>Например: 3х+7.</t>
    </r>
  </si>
  <si>
    <r>
      <t xml:space="preserve">Запишите в виде двойного неравенства: "х больше или равен -5 и меньше 1".
1) -5 </t>
    </r>
    <r>
      <rPr>
        <u val="single"/>
        <sz val="14"/>
        <rFont val="Arial"/>
        <family val="2"/>
      </rPr>
      <t>&lt;</t>
    </r>
    <r>
      <rPr>
        <sz val="14"/>
        <rFont val="Arial"/>
        <family val="2"/>
      </rPr>
      <t xml:space="preserve"> x &lt; 1                  2) -5 &lt; x </t>
    </r>
    <r>
      <rPr>
        <u val="single"/>
        <sz val="14"/>
        <rFont val="Arial"/>
        <family val="2"/>
      </rPr>
      <t>&lt;</t>
    </r>
    <r>
      <rPr>
        <sz val="14"/>
        <rFont val="Arial"/>
        <family val="2"/>
      </rPr>
      <t xml:space="preserve"> 1                   3) 1 &lt; x </t>
    </r>
    <r>
      <rPr>
        <u val="single"/>
        <sz val="14"/>
        <rFont val="Arial"/>
        <family val="2"/>
      </rPr>
      <t>&lt;</t>
    </r>
    <r>
      <rPr>
        <sz val="14"/>
        <rFont val="Arial"/>
        <family val="2"/>
      </rPr>
      <t xml:space="preserve"> -5                 4) -5 &lt; x &lt; 1</t>
    </r>
  </si>
  <si>
    <t>2,5x+8</t>
  </si>
  <si>
    <t>8+2,5x</t>
  </si>
  <si>
    <t>(2x-3)*12</t>
  </si>
  <si>
    <t>12(2x-3)</t>
  </si>
  <si>
    <t>12*(2x-3)</t>
  </si>
  <si>
    <r>
      <t xml:space="preserve">Укажите координаты точки пересечения графиков функций                    и </t>
    </r>
    <r>
      <rPr>
        <i/>
        <sz val="14"/>
        <rFont val="Arial"/>
        <family val="2"/>
      </rPr>
      <t>у = 2х - 5</t>
    </r>
    <r>
      <rPr>
        <sz val="14"/>
        <rFont val="Arial"/>
        <family val="0"/>
      </rPr>
      <t xml:space="preserve">.
</t>
    </r>
    <r>
      <rPr>
        <i/>
        <sz val="14"/>
        <rFont val="Arial"/>
        <family val="2"/>
      </rPr>
      <t xml:space="preserve">Указание: </t>
    </r>
    <r>
      <rPr>
        <sz val="14"/>
        <rFont val="Arial"/>
        <family val="0"/>
      </rPr>
      <t xml:space="preserve">координаты вводите без пробелов. </t>
    </r>
    <r>
      <rPr>
        <i/>
        <sz val="14"/>
        <rFont val="Arial"/>
        <family val="2"/>
      </rPr>
      <t>Например: (2;3).</t>
    </r>
  </si>
  <si>
    <r>
      <t xml:space="preserve">Упростите выражение                                     и найдите его значение при у =
</t>
    </r>
    <r>
      <rPr>
        <i/>
        <sz val="14"/>
        <rFont val="Arial"/>
        <family val="2"/>
      </rPr>
      <t xml:space="preserve">Указание: </t>
    </r>
    <r>
      <rPr>
        <sz val="14"/>
        <rFont val="Arial"/>
        <family val="0"/>
      </rPr>
      <t xml:space="preserve">ответ запишите в виде десятичной дроби. </t>
    </r>
  </si>
  <si>
    <t>16-24x</t>
  </si>
  <si>
    <r>
      <t xml:space="preserve">Вычислите рациональным способом значение выражения
</t>
    </r>
    <r>
      <rPr>
        <i/>
        <sz val="14"/>
        <rFont val="Arial"/>
        <family val="2"/>
      </rPr>
      <t>Указание:</t>
    </r>
    <r>
      <rPr>
        <sz val="14"/>
        <rFont val="Arial"/>
        <family val="0"/>
      </rPr>
      <t xml:space="preserve"> ответ запишите в виде десятичной дроби.</t>
    </r>
  </si>
  <si>
    <r>
      <t xml:space="preserve">Решите систему уравнений
</t>
    </r>
    <r>
      <rPr>
        <i/>
        <sz val="14"/>
        <rFont val="Arial"/>
        <family val="2"/>
      </rPr>
      <t>Указание:</t>
    </r>
    <r>
      <rPr>
        <sz val="14"/>
        <rFont val="Arial"/>
        <family val="0"/>
      </rPr>
      <t xml:space="preserve"> ответ запишите без пробелов. 
</t>
    </r>
    <r>
      <rPr>
        <i/>
        <sz val="14"/>
        <rFont val="Arial"/>
        <family val="2"/>
      </rPr>
      <t>Например:(2;6).</t>
    </r>
  </si>
  <si>
    <r>
      <t xml:space="preserve">Является ли пара чисел (-2; -12) решением системы уравнений
</t>
    </r>
    <r>
      <rPr>
        <i/>
        <sz val="14"/>
        <rFont val="Arial"/>
        <family val="2"/>
      </rPr>
      <t>Указание:</t>
    </r>
    <r>
      <rPr>
        <sz val="14"/>
        <rFont val="Arial"/>
        <family val="2"/>
      </rPr>
      <t>ответ запишите в виде: "является", "не является".</t>
    </r>
  </si>
  <si>
    <r>
      <t xml:space="preserve">Не выполняя постороений, найдите координаты точки пересечения графиков функций у = 2х - 4 и у = -3х + 1.
</t>
    </r>
    <r>
      <rPr>
        <i/>
        <sz val="14"/>
        <rFont val="Arial"/>
        <family val="2"/>
      </rPr>
      <t>Указание:</t>
    </r>
    <r>
      <rPr>
        <sz val="14"/>
        <rFont val="Arial"/>
        <family val="0"/>
      </rPr>
      <t xml:space="preserve"> ответ запишите без пробелов. </t>
    </r>
    <r>
      <rPr>
        <i/>
        <sz val="14"/>
        <rFont val="Arial"/>
        <family val="2"/>
      </rPr>
      <t>Например:(2;6).</t>
    </r>
  </si>
  <si>
    <r>
      <t xml:space="preserve">Выясните, сколько корней имеет уравнение 6(1,2х - 0,5) - 1,3х = 5,9х - 3.
</t>
    </r>
    <r>
      <rPr>
        <i/>
        <sz val="14"/>
        <rFont val="Arial"/>
        <family val="2"/>
      </rPr>
      <t xml:space="preserve">Замечание: </t>
    </r>
    <r>
      <rPr>
        <sz val="14"/>
        <rFont val="Arial"/>
        <family val="0"/>
      </rPr>
      <t>ответ запишите в виде: "корней нет", "один корень", "множество решений".</t>
    </r>
  </si>
  <si>
    <t>На какое число обязательно будет делиться выражение n(n + 2) - (n + 2)(n - 4) при всех целых n?</t>
  </si>
  <si>
    <t>(y-5)(7y+5)</t>
  </si>
  <si>
    <t>(7y+5)(y-5)</t>
  </si>
  <si>
    <t>(5+7y)(y-5)</t>
  </si>
  <si>
    <t>(y-5)(5+7y)</t>
  </si>
  <si>
    <t xml:space="preserve">В2 </t>
  </si>
  <si>
    <t xml:space="preserve">А4 </t>
  </si>
  <si>
    <t>(x+21)x</t>
  </si>
  <si>
    <t>(x+21)*x</t>
  </si>
  <si>
    <t>x*(x+21)</t>
  </si>
  <si>
    <r>
      <t xml:space="preserve">Составьте выражение по условию задачи: "Ширина прямоугольника х см, а длина на 21 см больше. Чему равна его площадь?"
</t>
    </r>
    <r>
      <rPr>
        <i/>
        <sz val="14"/>
        <rFont val="Arial"/>
        <family val="2"/>
      </rPr>
      <t>Указание:</t>
    </r>
    <r>
      <rPr>
        <sz val="14"/>
        <rFont val="Arial"/>
        <family val="0"/>
      </rPr>
      <t xml:space="preserve"> выражение запишите без пробелов латинскими буквами. </t>
    </r>
    <r>
      <rPr>
        <i/>
        <sz val="14"/>
        <rFont val="Arial"/>
        <family val="2"/>
      </rPr>
      <t>Например: х(х-3).</t>
    </r>
  </si>
  <si>
    <r>
      <t xml:space="preserve">Докажите, что при любом натуральном х значение выражения 11(2х - 3) + (2х - 3) делится на 12.
</t>
    </r>
    <r>
      <rPr>
        <i/>
        <sz val="14"/>
        <rFont val="Arial"/>
        <family val="2"/>
      </rPr>
      <t>Указание:</t>
    </r>
    <r>
      <rPr>
        <sz val="14"/>
        <rFont val="Arial"/>
        <family val="0"/>
      </rPr>
      <t xml:space="preserve"> выражение запишите без пробелов латинскими буквами, умножение - *. </t>
    </r>
    <r>
      <rPr>
        <i/>
        <sz val="14"/>
        <rFont val="Arial"/>
        <family val="2"/>
      </rPr>
      <t>Например:(5x+1)*3.</t>
    </r>
  </si>
  <si>
    <r>
      <t xml:space="preserve">Упростите выражение
</t>
    </r>
    <r>
      <rPr>
        <i/>
        <sz val="14"/>
        <rFont val="Arial"/>
        <family val="2"/>
      </rPr>
      <t xml:space="preserve">Указание: </t>
    </r>
    <r>
      <rPr>
        <sz val="14"/>
        <rFont val="Arial"/>
        <family val="0"/>
      </rPr>
      <t xml:space="preserve">выражение запишите без пробелов латинскими буквами. </t>
    </r>
    <r>
      <rPr>
        <i/>
        <sz val="14"/>
        <rFont val="Arial"/>
        <family val="2"/>
      </rPr>
      <t>Например: 5-13x.</t>
    </r>
  </si>
  <si>
    <r>
      <t xml:space="preserve">Разложите на множители выражение
</t>
    </r>
    <r>
      <rPr>
        <i/>
        <sz val="14"/>
        <rFont val="Arial"/>
        <family val="2"/>
      </rPr>
      <t>Указание:</t>
    </r>
    <r>
      <rPr>
        <sz val="14"/>
        <rFont val="Arial"/>
        <family val="0"/>
      </rPr>
      <t xml:space="preserve"> ответ запишите без пробелов латинскими буквами. </t>
    </r>
    <r>
      <rPr>
        <i/>
        <sz val="14"/>
        <rFont val="Arial"/>
        <family val="2"/>
      </rPr>
      <t>Например: (5у-5)(4+3у).</t>
    </r>
    <r>
      <rPr>
        <sz val="14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</si>
</sst>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8">
    <font>
      <sz val="10"/>
      <name val="Arial"/>
      <family val="0"/>
    </font>
    <font>
      <sz val="14"/>
      <name val="Arial"/>
      <family val="0"/>
    </font>
    <font>
      <b/>
      <sz val="26"/>
      <color indexed="10"/>
      <name val="Modestina"/>
      <family val="1"/>
    </font>
    <font>
      <sz val="8"/>
      <name val="Arial"/>
      <family val="0"/>
    </font>
    <font>
      <b/>
      <sz val="14"/>
      <color indexed="10"/>
      <name val="Modestina"/>
      <family val="1"/>
    </font>
    <font>
      <sz val="8"/>
      <name val="Tahoma"/>
      <family val="2"/>
    </font>
    <font>
      <b/>
      <sz val="20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b/>
      <sz val="20"/>
      <color indexed="10"/>
      <name val="Modestina"/>
      <family val="1"/>
    </font>
    <font>
      <b/>
      <sz val="18"/>
      <color indexed="57"/>
      <name val="Modestina"/>
      <family val="1"/>
    </font>
    <font>
      <sz val="18"/>
      <name val="Arial"/>
      <family val="0"/>
    </font>
    <font>
      <b/>
      <sz val="18"/>
      <color indexed="10"/>
      <name val="Modestina"/>
      <family val="1"/>
    </font>
    <font>
      <b/>
      <sz val="18"/>
      <name val="Modestina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8" fillId="2" borderId="0" xfId="0" applyFont="1" applyFill="1" applyAlignment="1" applyProtection="1">
      <alignment horizontal="center" vertical="center" wrapText="1"/>
      <protection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&#1054;&#1075;&#1083;&#1072;&#1074;&#1083;&#1077;&#1085;&#1080;&#1077;!A1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image" Target="../media/image1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'&#1058;&#1077;&#1089;&#1090; 1'!A1" /><Relationship Id="rId3" Type="http://schemas.openxmlformats.org/officeDocument/2006/relationships/hyperlink" Target="#'&#1058;&#1077;&#1089;&#1090; 1'!A1" /><Relationship Id="rId4" Type="http://schemas.openxmlformats.org/officeDocument/2006/relationships/hyperlink" Target="#'&#1058;&#1077;&#1089;&#1090; 2'!A1" /><Relationship Id="rId5" Type="http://schemas.openxmlformats.org/officeDocument/2006/relationships/hyperlink" Target="#'&#1058;&#1077;&#1089;&#1090; 2'!A1" /><Relationship Id="rId6" Type="http://schemas.openxmlformats.org/officeDocument/2006/relationships/hyperlink" Target="#'&#1058;&#1077;&#1089;&#1090; 3'!A1" /><Relationship Id="rId7" Type="http://schemas.openxmlformats.org/officeDocument/2006/relationships/hyperlink" Target="#'&#1058;&#1077;&#1089;&#1090; 3'!A1" /><Relationship Id="rId8" Type="http://schemas.openxmlformats.org/officeDocument/2006/relationships/hyperlink" Target="#'&#1058;&#1077;&#1089;&#1090; 4'!A1" /><Relationship Id="rId9" Type="http://schemas.openxmlformats.org/officeDocument/2006/relationships/hyperlink" Target="#'&#1058;&#1077;&#1089;&#1090; 4'!A1" /><Relationship Id="rId10" Type="http://schemas.openxmlformats.org/officeDocument/2006/relationships/hyperlink" Target="#'&#1058;&#1077;&#1089;&#1090; 5'!A1" /><Relationship Id="rId11" Type="http://schemas.openxmlformats.org/officeDocument/2006/relationships/hyperlink" Target="#'&#1058;&#1077;&#1089;&#1090; 5'!A1" /><Relationship Id="rId12" Type="http://schemas.openxmlformats.org/officeDocument/2006/relationships/hyperlink" Target="#'&#1058;&#1077;&#1089;&#1090; 6'!A1" /><Relationship Id="rId13" Type="http://schemas.openxmlformats.org/officeDocument/2006/relationships/hyperlink" Target="#'&#1058;&#1077;&#1089;&#1090; 6'!A1" /><Relationship Id="rId14" Type="http://schemas.openxmlformats.org/officeDocument/2006/relationships/hyperlink" Target="#'&#1058;&#1077;&#1089;&#1090; 7'!A1" /><Relationship Id="rId15" Type="http://schemas.openxmlformats.org/officeDocument/2006/relationships/hyperlink" Target="#'&#1058;&#1077;&#1089;&#1090; 7'!A1" /><Relationship Id="rId16" Type="http://schemas.openxmlformats.org/officeDocument/2006/relationships/hyperlink" Target="#'&#1058;&#1077;&#1089;&#1090; 8'!A1" /><Relationship Id="rId17" Type="http://schemas.openxmlformats.org/officeDocument/2006/relationships/hyperlink" Target="#'&#1058;&#1077;&#1089;&#1090; 8'!A1" /><Relationship Id="rId18" Type="http://schemas.openxmlformats.org/officeDocument/2006/relationships/hyperlink" Target="#'&#1058;&#1077;&#1089;&#1090; 9'!A1" /><Relationship Id="rId19" Type="http://schemas.openxmlformats.org/officeDocument/2006/relationships/hyperlink" Target="#'&#1058;&#1077;&#1089;&#1090; 9'!A1" /><Relationship Id="rId20" Type="http://schemas.openxmlformats.org/officeDocument/2006/relationships/hyperlink" Target="#'&#1058;&#1077;&#1089;&#1090; 10'!A1" /><Relationship Id="rId21" Type="http://schemas.openxmlformats.org/officeDocument/2006/relationships/hyperlink" Target="#'&#1058;&#1077;&#1089;&#1090; 10'!A1" /><Relationship Id="rId22" Type="http://schemas.openxmlformats.org/officeDocument/2006/relationships/hyperlink" Target="#'&#1058;&#1077;&#1089;&#1090; 11'!A1" /><Relationship Id="rId23" Type="http://schemas.openxmlformats.org/officeDocument/2006/relationships/hyperlink" Target="#'&#1058;&#1077;&#1089;&#1090; 11'!A1" /><Relationship Id="rId24" Type="http://schemas.openxmlformats.org/officeDocument/2006/relationships/hyperlink" Target="#'&#1058;&#1077;&#1089;&#1090; 12'!A1" /><Relationship Id="rId25" Type="http://schemas.openxmlformats.org/officeDocument/2006/relationships/hyperlink" Target="#'&#1058;&#1077;&#1089;&#1090; 12'!A1" /><Relationship Id="rId26" Type="http://schemas.openxmlformats.org/officeDocument/2006/relationships/hyperlink" Target="#'&#1058;&#1077;&#1089;&#1090; 13'!A1" /><Relationship Id="rId27" Type="http://schemas.openxmlformats.org/officeDocument/2006/relationships/hyperlink" Target="#'&#1058;&#1077;&#1089;&#1090; 13'!A1" /><Relationship Id="rId28" Type="http://schemas.openxmlformats.org/officeDocument/2006/relationships/hyperlink" Target="#'&#1058;&#1077;&#1089;&#1090; 14'!A1" /><Relationship Id="rId29" Type="http://schemas.openxmlformats.org/officeDocument/2006/relationships/hyperlink" Target="#'&#1058;&#1077;&#1089;&#1090; 14'!A1" /><Relationship Id="rId30" Type="http://schemas.openxmlformats.org/officeDocument/2006/relationships/hyperlink" Target="#'&#1058;&#1077;&#1089;&#1090; 15'!A1" /><Relationship Id="rId31" Type="http://schemas.openxmlformats.org/officeDocument/2006/relationships/hyperlink" Target="#'&#1058;&#1077;&#1089;&#1090; 15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png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hyperlink" Target="#&#1054;&#1075;&#1083;&#1072;&#1074;&#1083;&#1077;&#1085;&#1080;&#1077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1054;&#1075;&#1083;&#1072;&#1074;&#1083;&#1077;&#1085;&#1080;&#1077;!A1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1054;&#1075;&#1083;&#1072;&#1074;&#1083;&#1077;&#1085;&#1080;&#1077;!A1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1054;&#1075;&#1083;&#1072;&#1074;&#1083;&#1077;&#1085;&#1080;&#1077;!A1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1054;&#1075;&#1083;&#1072;&#1074;&#1083;&#1077;&#1085;&#1080;&#1077;!A1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image" Target="../media/image1.png" /><Relationship Id="rId5" Type="http://schemas.openxmlformats.org/officeDocument/2006/relationships/image" Target="../media/image16.png" /><Relationship Id="rId6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1054;&#1075;&#1083;&#1072;&#1074;&#1083;&#1077;&#1085;&#1080;&#1077;!A1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&#1054;&#1075;&#1083;&#1072;&#1074;&#1083;&#1077;&#1085;&#1080;&#1077;!A1" /><Relationship Id="rId3" Type="http://schemas.openxmlformats.org/officeDocument/2006/relationships/hyperlink" Target="#&#1054;&#1075;&#1083;&#1072;&#1074;&#1083;&#1077;&#1085;&#1080;&#1077;!A1" /><Relationship Id="rId4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9.emf" /><Relationship Id="rId5" Type="http://schemas.openxmlformats.org/officeDocument/2006/relationships/image" Target="../media/image4.emf" /><Relationship Id="rId6" Type="http://schemas.openxmlformats.org/officeDocument/2006/relationships/image" Target="../media/image8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76.wmf" /><Relationship Id="rId2" Type="http://schemas.openxmlformats.org/officeDocument/2006/relationships/image" Target="../media/image77.wmf" /><Relationship Id="rId3" Type="http://schemas.openxmlformats.org/officeDocument/2006/relationships/image" Target="../media/image78.wmf" /><Relationship Id="rId4" Type="http://schemas.openxmlformats.org/officeDocument/2006/relationships/image" Target="../media/image79.wmf" /><Relationship Id="rId5" Type="http://schemas.openxmlformats.org/officeDocument/2006/relationships/image" Target="../media/image80.wmf" /><Relationship Id="rId6" Type="http://schemas.openxmlformats.org/officeDocument/2006/relationships/image" Target="../media/image81.wmf" /><Relationship Id="rId7" Type="http://schemas.openxmlformats.org/officeDocument/2006/relationships/image" Target="../media/image82.wmf" /><Relationship Id="rId8" Type="http://schemas.openxmlformats.org/officeDocument/2006/relationships/image" Target="../media/image83.wmf" /><Relationship Id="rId9" Type="http://schemas.openxmlformats.org/officeDocument/2006/relationships/image" Target="../media/image84.wmf" /><Relationship Id="rId10" Type="http://schemas.openxmlformats.org/officeDocument/2006/relationships/image" Target="../media/image85.wmf" /><Relationship Id="rId11" Type="http://schemas.openxmlformats.org/officeDocument/2006/relationships/image" Target="../media/image86.wmf" /><Relationship Id="rId12" Type="http://schemas.openxmlformats.org/officeDocument/2006/relationships/image" Target="../media/image87.wmf" /><Relationship Id="rId13" Type="http://schemas.openxmlformats.org/officeDocument/2006/relationships/image" Target="../media/image88.wmf" /><Relationship Id="rId14" Type="http://schemas.openxmlformats.org/officeDocument/2006/relationships/image" Target="../media/image89.wmf" /><Relationship Id="rId15" Type="http://schemas.openxmlformats.org/officeDocument/2006/relationships/image" Target="../media/image90.wmf" /><Relationship Id="rId16" Type="http://schemas.openxmlformats.org/officeDocument/2006/relationships/image" Target="../media/image91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92.wmf" /><Relationship Id="rId2" Type="http://schemas.openxmlformats.org/officeDocument/2006/relationships/image" Target="../media/image93.wmf" /><Relationship Id="rId3" Type="http://schemas.openxmlformats.org/officeDocument/2006/relationships/image" Target="../media/image94.wmf" /><Relationship Id="rId4" Type="http://schemas.openxmlformats.org/officeDocument/2006/relationships/image" Target="../media/image95.wmf" /><Relationship Id="rId5" Type="http://schemas.openxmlformats.org/officeDocument/2006/relationships/image" Target="../media/image96.wmf" /><Relationship Id="rId6" Type="http://schemas.openxmlformats.org/officeDocument/2006/relationships/image" Target="../media/image97.wmf" /><Relationship Id="rId7" Type="http://schemas.openxmlformats.org/officeDocument/2006/relationships/image" Target="../media/image98.wmf" /><Relationship Id="rId8" Type="http://schemas.openxmlformats.org/officeDocument/2006/relationships/image" Target="../media/image99.wmf" /><Relationship Id="rId9" Type="http://schemas.openxmlformats.org/officeDocument/2006/relationships/image" Target="../media/image100.wmf" /><Relationship Id="rId10" Type="http://schemas.openxmlformats.org/officeDocument/2006/relationships/image" Target="../media/image101.wmf" /><Relationship Id="rId11" Type="http://schemas.openxmlformats.org/officeDocument/2006/relationships/image" Target="../media/image102.wmf" /><Relationship Id="rId12" Type="http://schemas.openxmlformats.org/officeDocument/2006/relationships/image" Target="../media/image103.wmf" /><Relationship Id="rId13" Type="http://schemas.openxmlformats.org/officeDocument/2006/relationships/image" Target="../media/image104.wmf" /><Relationship Id="rId14" Type="http://schemas.openxmlformats.org/officeDocument/2006/relationships/image" Target="../media/image105.wmf" /><Relationship Id="rId15" Type="http://schemas.openxmlformats.org/officeDocument/2006/relationships/image" Target="../media/image106.wmf" /><Relationship Id="rId16" Type="http://schemas.openxmlformats.org/officeDocument/2006/relationships/image" Target="../media/image107.wmf" /><Relationship Id="rId17" Type="http://schemas.openxmlformats.org/officeDocument/2006/relationships/image" Target="../media/image114.emf" /><Relationship Id="rId18" Type="http://schemas.openxmlformats.org/officeDocument/2006/relationships/image" Target="../media/image109.wmf" /><Relationship Id="rId19" Type="http://schemas.openxmlformats.org/officeDocument/2006/relationships/image" Target="../media/image110.emf" /><Relationship Id="rId20" Type="http://schemas.openxmlformats.org/officeDocument/2006/relationships/image" Target="../media/image111.wmf" /><Relationship Id="rId21" Type="http://schemas.openxmlformats.org/officeDocument/2006/relationships/image" Target="../media/image112.wmf" /><Relationship Id="rId22" Type="http://schemas.openxmlformats.org/officeDocument/2006/relationships/image" Target="../media/image113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08.wmf" /><Relationship Id="rId2" Type="http://schemas.openxmlformats.org/officeDocument/2006/relationships/image" Target="../media/image115.wmf" /><Relationship Id="rId3" Type="http://schemas.openxmlformats.org/officeDocument/2006/relationships/image" Target="../media/image116.wmf" /><Relationship Id="rId4" Type="http://schemas.openxmlformats.org/officeDocument/2006/relationships/image" Target="../media/image117.wmf" /><Relationship Id="rId5" Type="http://schemas.openxmlformats.org/officeDocument/2006/relationships/image" Target="../media/image118.wmf" /><Relationship Id="rId6" Type="http://schemas.openxmlformats.org/officeDocument/2006/relationships/image" Target="../media/image119.wmf" /><Relationship Id="rId7" Type="http://schemas.openxmlformats.org/officeDocument/2006/relationships/image" Target="../media/image120.wmf" /><Relationship Id="rId8" Type="http://schemas.openxmlformats.org/officeDocument/2006/relationships/image" Target="../media/image121.wmf" /><Relationship Id="rId9" Type="http://schemas.openxmlformats.org/officeDocument/2006/relationships/image" Target="../media/image122.wmf" /><Relationship Id="rId10" Type="http://schemas.openxmlformats.org/officeDocument/2006/relationships/image" Target="../media/image123.wmf" /><Relationship Id="rId11" Type="http://schemas.openxmlformats.org/officeDocument/2006/relationships/image" Target="../media/image124.wmf" /><Relationship Id="rId12" Type="http://schemas.openxmlformats.org/officeDocument/2006/relationships/image" Target="../media/image125.wmf" /><Relationship Id="rId13" Type="http://schemas.openxmlformats.org/officeDocument/2006/relationships/image" Target="../media/image126.wmf" /><Relationship Id="rId14" Type="http://schemas.openxmlformats.org/officeDocument/2006/relationships/image" Target="../media/image127.wmf" /><Relationship Id="rId15" Type="http://schemas.openxmlformats.org/officeDocument/2006/relationships/image" Target="../media/image128.wmf" /><Relationship Id="rId16" Type="http://schemas.openxmlformats.org/officeDocument/2006/relationships/image" Target="../media/image129.wmf" /><Relationship Id="rId17" Type="http://schemas.openxmlformats.org/officeDocument/2006/relationships/image" Target="../media/image130.wmf" /><Relationship Id="rId18" Type="http://schemas.openxmlformats.org/officeDocument/2006/relationships/image" Target="../media/image131.w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2.wmf" /><Relationship Id="rId2" Type="http://schemas.openxmlformats.org/officeDocument/2006/relationships/image" Target="../media/image133.wmf" /><Relationship Id="rId3" Type="http://schemas.openxmlformats.org/officeDocument/2006/relationships/image" Target="../media/image134.wmf" /><Relationship Id="rId4" Type="http://schemas.openxmlformats.org/officeDocument/2006/relationships/image" Target="../media/image135.wmf" /><Relationship Id="rId5" Type="http://schemas.openxmlformats.org/officeDocument/2006/relationships/image" Target="../media/image136.wmf" /><Relationship Id="rId6" Type="http://schemas.openxmlformats.org/officeDocument/2006/relationships/image" Target="../media/image137.wmf" /><Relationship Id="rId7" Type="http://schemas.openxmlformats.org/officeDocument/2006/relationships/image" Target="../media/image138.wmf" /><Relationship Id="rId8" Type="http://schemas.openxmlformats.org/officeDocument/2006/relationships/image" Target="../media/image139.wmf" /><Relationship Id="rId9" Type="http://schemas.openxmlformats.org/officeDocument/2006/relationships/image" Target="../media/image140.wmf" /><Relationship Id="rId10" Type="http://schemas.openxmlformats.org/officeDocument/2006/relationships/image" Target="../media/image166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2.wmf" /><Relationship Id="rId2" Type="http://schemas.openxmlformats.org/officeDocument/2006/relationships/image" Target="../media/image143.wmf" /><Relationship Id="rId3" Type="http://schemas.openxmlformats.org/officeDocument/2006/relationships/image" Target="../media/image144.wmf" /><Relationship Id="rId4" Type="http://schemas.openxmlformats.org/officeDocument/2006/relationships/image" Target="../media/image145.wmf" /><Relationship Id="rId5" Type="http://schemas.openxmlformats.org/officeDocument/2006/relationships/image" Target="../media/image146.wmf" /><Relationship Id="rId6" Type="http://schemas.openxmlformats.org/officeDocument/2006/relationships/image" Target="../media/image147.wmf" /><Relationship Id="rId7" Type="http://schemas.openxmlformats.org/officeDocument/2006/relationships/image" Target="../media/image148.wmf" /><Relationship Id="rId8" Type="http://schemas.openxmlformats.org/officeDocument/2006/relationships/image" Target="../media/image149.wmf" /><Relationship Id="rId9" Type="http://schemas.openxmlformats.org/officeDocument/2006/relationships/image" Target="../media/image150.wmf" /><Relationship Id="rId10" Type="http://schemas.openxmlformats.org/officeDocument/2006/relationships/image" Target="../media/image151.wmf" /><Relationship Id="rId11" Type="http://schemas.openxmlformats.org/officeDocument/2006/relationships/image" Target="../media/image152.wmf" /><Relationship Id="rId12" Type="http://schemas.openxmlformats.org/officeDocument/2006/relationships/image" Target="../media/image153.wmf" /><Relationship Id="rId13" Type="http://schemas.openxmlformats.org/officeDocument/2006/relationships/image" Target="../media/image154.wmf" /><Relationship Id="rId14" Type="http://schemas.openxmlformats.org/officeDocument/2006/relationships/image" Target="../media/image155.wmf" /><Relationship Id="rId15" Type="http://schemas.openxmlformats.org/officeDocument/2006/relationships/image" Target="../media/image156.wmf" /><Relationship Id="rId16" Type="http://schemas.openxmlformats.org/officeDocument/2006/relationships/image" Target="../media/image157.wmf" /><Relationship Id="rId17" Type="http://schemas.openxmlformats.org/officeDocument/2006/relationships/image" Target="../media/image158.wmf" /><Relationship Id="rId18" Type="http://schemas.openxmlformats.org/officeDocument/2006/relationships/image" Target="../media/image159.wmf" /><Relationship Id="rId19" Type="http://schemas.openxmlformats.org/officeDocument/2006/relationships/image" Target="../media/image160.wmf" /><Relationship Id="rId20" Type="http://schemas.openxmlformats.org/officeDocument/2006/relationships/image" Target="../media/image161.wmf" /><Relationship Id="rId21" Type="http://schemas.openxmlformats.org/officeDocument/2006/relationships/image" Target="../media/image162.w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63.wmf" /><Relationship Id="rId2" Type="http://schemas.openxmlformats.org/officeDocument/2006/relationships/image" Target="../media/image164.wmf" /><Relationship Id="rId3" Type="http://schemas.openxmlformats.org/officeDocument/2006/relationships/image" Target="../media/image170.emf" /><Relationship Id="rId4" Type="http://schemas.openxmlformats.org/officeDocument/2006/relationships/image" Target="../media/image165.wmf" /><Relationship Id="rId5" Type="http://schemas.openxmlformats.org/officeDocument/2006/relationships/image" Target="../media/image167.wmf" /><Relationship Id="rId6" Type="http://schemas.openxmlformats.org/officeDocument/2006/relationships/image" Target="../media/image168.wmf" /><Relationship Id="rId7" Type="http://schemas.openxmlformats.org/officeDocument/2006/relationships/image" Target="../media/image16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1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14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2.wmf" /><Relationship Id="rId2" Type="http://schemas.openxmlformats.org/officeDocument/2006/relationships/image" Target="../media/image14.wmf" /><Relationship Id="rId3" Type="http://schemas.openxmlformats.org/officeDocument/2006/relationships/image" Target="../media/image17.wmf" /><Relationship Id="rId4" Type="http://schemas.openxmlformats.org/officeDocument/2006/relationships/image" Target="../media/image25.wmf" /><Relationship Id="rId5" Type="http://schemas.openxmlformats.org/officeDocument/2006/relationships/image" Target="../media/image23.wmf" /><Relationship Id="rId6" Type="http://schemas.openxmlformats.org/officeDocument/2006/relationships/image" Target="../media/image24.wmf" /><Relationship Id="rId7" Type="http://schemas.openxmlformats.org/officeDocument/2006/relationships/image" Target="../media/image26.wmf" /><Relationship Id="rId8" Type="http://schemas.openxmlformats.org/officeDocument/2006/relationships/image" Target="../media/image27.wmf" /><Relationship Id="rId9" Type="http://schemas.openxmlformats.org/officeDocument/2006/relationships/image" Target="../media/image28.wmf" /><Relationship Id="rId10" Type="http://schemas.openxmlformats.org/officeDocument/2006/relationships/image" Target="../media/image29.wmf" /><Relationship Id="rId11" Type="http://schemas.openxmlformats.org/officeDocument/2006/relationships/image" Target="../media/image33.emf" /><Relationship Id="rId12" Type="http://schemas.openxmlformats.org/officeDocument/2006/relationships/image" Target="../media/image31.wmf" /><Relationship Id="rId13" Type="http://schemas.openxmlformats.org/officeDocument/2006/relationships/image" Target="../media/image3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Relationship Id="rId2" Type="http://schemas.openxmlformats.org/officeDocument/2006/relationships/image" Target="../media/image35.wmf" /><Relationship Id="rId3" Type="http://schemas.openxmlformats.org/officeDocument/2006/relationships/image" Target="../media/image36.wmf" /><Relationship Id="rId4" Type="http://schemas.openxmlformats.org/officeDocument/2006/relationships/image" Target="../media/image37.wmf" /><Relationship Id="rId5" Type="http://schemas.openxmlformats.org/officeDocument/2006/relationships/image" Target="../media/image38.wmf" /><Relationship Id="rId6" Type="http://schemas.openxmlformats.org/officeDocument/2006/relationships/image" Target="../media/image39.wmf" /><Relationship Id="rId7" Type="http://schemas.openxmlformats.org/officeDocument/2006/relationships/image" Target="../media/image40.wmf" /><Relationship Id="rId8" Type="http://schemas.openxmlformats.org/officeDocument/2006/relationships/image" Target="../media/image41.wmf" /><Relationship Id="rId9" Type="http://schemas.openxmlformats.org/officeDocument/2006/relationships/image" Target="../media/image42.wmf" /><Relationship Id="rId10" Type="http://schemas.openxmlformats.org/officeDocument/2006/relationships/image" Target="../media/image43.wmf" /><Relationship Id="rId11" Type="http://schemas.openxmlformats.org/officeDocument/2006/relationships/image" Target="../media/image44.wmf" /><Relationship Id="rId12" Type="http://schemas.openxmlformats.org/officeDocument/2006/relationships/image" Target="../media/image45.wmf" /><Relationship Id="rId13" Type="http://schemas.openxmlformats.org/officeDocument/2006/relationships/image" Target="../media/image46.wmf" /><Relationship Id="rId14" Type="http://schemas.openxmlformats.org/officeDocument/2006/relationships/image" Target="../media/image47.wmf" /><Relationship Id="rId15" Type="http://schemas.openxmlformats.org/officeDocument/2006/relationships/image" Target="../media/image48.wmf" /><Relationship Id="rId16" Type="http://schemas.openxmlformats.org/officeDocument/2006/relationships/image" Target="../media/image32.wmf" /><Relationship Id="rId17" Type="http://schemas.openxmlformats.org/officeDocument/2006/relationships/image" Target="../media/image49.wmf" /><Relationship Id="rId18" Type="http://schemas.openxmlformats.org/officeDocument/2006/relationships/image" Target="../media/image50.wmf" /><Relationship Id="rId19" Type="http://schemas.openxmlformats.org/officeDocument/2006/relationships/image" Target="../media/image51.wmf" /><Relationship Id="rId20" Type="http://schemas.openxmlformats.org/officeDocument/2006/relationships/image" Target="../media/image52.wmf" /><Relationship Id="rId21" Type="http://schemas.openxmlformats.org/officeDocument/2006/relationships/image" Target="../media/image53.wmf" /><Relationship Id="rId22" Type="http://schemas.openxmlformats.org/officeDocument/2006/relationships/image" Target="../media/image54.wmf" /><Relationship Id="rId23" Type="http://schemas.openxmlformats.org/officeDocument/2006/relationships/image" Target="../media/image55.wmf" /><Relationship Id="rId24" Type="http://schemas.openxmlformats.org/officeDocument/2006/relationships/image" Target="../media/image56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7.wmf" /><Relationship Id="rId2" Type="http://schemas.openxmlformats.org/officeDocument/2006/relationships/image" Target="../media/image58.wmf" /><Relationship Id="rId3" Type="http://schemas.openxmlformats.org/officeDocument/2006/relationships/image" Target="../media/image59.wmf" /><Relationship Id="rId4" Type="http://schemas.openxmlformats.org/officeDocument/2006/relationships/image" Target="../media/image60.wmf" /><Relationship Id="rId5" Type="http://schemas.openxmlformats.org/officeDocument/2006/relationships/image" Target="../media/image62.wmf" /><Relationship Id="rId6" Type="http://schemas.openxmlformats.org/officeDocument/2006/relationships/image" Target="../media/image63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61.wmf" /><Relationship Id="rId2" Type="http://schemas.openxmlformats.org/officeDocument/2006/relationships/image" Target="../media/image64.wmf" /><Relationship Id="rId3" Type="http://schemas.openxmlformats.org/officeDocument/2006/relationships/image" Target="../media/image65.wmf" /><Relationship Id="rId4" Type="http://schemas.openxmlformats.org/officeDocument/2006/relationships/image" Target="../media/image66.wmf" /><Relationship Id="rId5" Type="http://schemas.openxmlformats.org/officeDocument/2006/relationships/image" Target="../media/image67.wmf" /><Relationship Id="rId6" Type="http://schemas.openxmlformats.org/officeDocument/2006/relationships/image" Target="../media/image68.wmf" /><Relationship Id="rId7" Type="http://schemas.openxmlformats.org/officeDocument/2006/relationships/image" Target="../media/image69.wmf" /><Relationship Id="rId8" Type="http://schemas.openxmlformats.org/officeDocument/2006/relationships/image" Target="../media/image70.wmf" /><Relationship Id="rId9" Type="http://schemas.openxmlformats.org/officeDocument/2006/relationships/image" Target="../media/image71.wmf" /><Relationship Id="rId10" Type="http://schemas.openxmlformats.org/officeDocument/2006/relationships/image" Target="../media/image72.wmf" /><Relationship Id="rId11" Type="http://schemas.openxmlformats.org/officeDocument/2006/relationships/image" Target="../media/image73.wmf" /><Relationship Id="rId12" Type="http://schemas.openxmlformats.org/officeDocument/2006/relationships/image" Target="../media/image74.wmf" /><Relationship Id="rId13" Type="http://schemas.openxmlformats.org/officeDocument/2006/relationships/image" Target="../media/image7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7</xdr:row>
      <xdr:rowOff>66675</xdr:rowOff>
    </xdr:from>
    <xdr:to>
      <xdr:col>15</xdr:col>
      <xdr:colOff>114300</xdr:colOff>
      <xdr:row>12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8362950" y="36671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</xdr:colOff>
      <xdr:row>0</xdr:row>
      <xdr:rowOff>76200</xdr:rowOff>
    </xdr:from>
    <xdr:to>
      <xdr:col>5</xdr:col>
      <xdr:colOff>28575</xdr:colOff>
      <xdr:row>1</xdr:row>
      <xdr:rowOff>847725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6200"/>
          <a:ext cx="30670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45815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48863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1</xdr:col>
      <xdr:colOff>533400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45339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44958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1</xdr:col>
      <xdr:colOff>104775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52578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4619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46291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56388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6800850</xdr:colOff>
      <xdr:row>1</xdr:row>
      <xdr:rowOff>19050</xdr:rowOff>
    </xdr:from>
    <xdr:to>
      <xdr:col>1</xdr:col>
      <xdr:colOff>238125</xdr:colOff>
      <xdr:row>1</xdr:row>
      <xdr:rowOff>266700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00850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0</xdr:colOff>
      <xdr:row>2</xdr:row>
      <xdr:rowOff>19050</xdr:rowOff>
    </xdr:from>
    <xdr:to>
      <xdr:col>1</xdr:col>
      <xdr:colOff>247650</xdr:colOff>
      <xdr:row>2</xdr:row>
      <xdr:rowOff>266700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10375" y="5810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3</xdr:row>
      <xdr:rowOff>28575</xdr:rowOff>
    </xdr:from>
    <xdr:to>
      <xdr:col>1</xdr:col>
      <xdr:colOff>266700</xdr:colOff>
      <xdr:row>3</xdr:row>
      <xdr:rowOff>276225</xdr:rowOff>
    </xdr:to>
    <xdr:pic>
      <xdr:nvPicPr>
        <xdr:cNvPr id="3" name="Picture 24">
          <a:hlinkClick r:id="rId7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29425" y="8572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4</xdr:row>
      <xdr:rowOff>19050</xdr:rowOff>
    </xdr:from>
    <xdr:to>
      <xdr:col>1</xdr:col>
      <xdr:colOff>266700</xdr:colOff>
      <xdr:row>4</xdr:row>
      <xdr:rowOff>276225</xdr:rowOff>
    </xdr:to>
    <xdr:pic>
      <xdr:nvPicPr>
        <xdr:cNvPr id="4" name="Picture 25">
          <a:hlinkClick r:id="rId9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29425" y="1123950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9525</xdr:colOff>
      <xdr:row>5</xdr:row>
      <xdr:rowOff>0</xdr:rowOff>
    </xdr:from>
    <xdr:to>
      <xdr:col>1</xdr:col>
      <xdr:colOff>257175</xdr:colOff>
      <xdr:row>6</xdr:row>
      <xdr:rowOff>9525</xdr:rowOff>
    </xdr:to>
    <xdr:pic>
      <xdr:nvPicPr>
        <xdr:cNvPr id="5" name="Picture 26">
          <a:hlinkClick r:id="rId11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19900" y="13811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6</xdr:row>
      <xdr:rowOff>28575</xdr:rowOff>
    </xdr:from>
    <xdr:to>
      <xdr:col>1</xdr:col>
      <xdr:colOff>266700</xdr:colOff>
      <xdr:row>7</xdr:row>
      <xdr:rowOff>9525</xdr:rowOff>
    </xdr:to>
    <xdr:pic>
      <xdr:nvPicPr>
        <xdr:cNvPr id="6" name="Picture 27">
          <a:hlinkClick r:id="rId1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29425" y="16478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7</xdr:row>
      <xdr:rowOff>28575</xdr:rowOff>
    </xdr:from>
    <xdr:to>
      <xdr:col>1</xdr:col>
      <xdr:colOff>276225</xdr:colOff>
      <xdr:row>8</xdr:row>
      <xdr:rowOff>9525</xdr:rowOff>
    </xdr:to>
    <xdr:pic>
      <xdr:nvPicPr>
        <xdr:cNvPr id="7" name="Picture 28">
          <a:hlinkClick r:id="rId15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19145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8</xdr:row>
      <xdr:rowOff>19050</xdr:rowOff>
    </xdr:from>
    <xdr:to>
      <xdr:col>1</xdr:col>
      <xdr:colOff>276225</xdr:colOff>
      <xdr:row>8</xdr:row>
      <xdr:rowOff>266700</xdr:rowOff>
    </xdr:to>
    <xdr:pic>
      <xdr:nvPicPr>
        <xdr:cNvPr id="8" name="Picture 29">
          <a:hlinkClick r:id="rId17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1717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276225</xdr:colOff>
      <xdr:row>9</xdr:row>
      <xdr:rowOff>266700</xdr:rowOff>
    </xdr:to>
    <xdr:pic>
      <xdr:nvPicPr>
        <xdr:cNvPr id="9" name="Picture 30">
          <a:hlinkClick r:id="rId19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4384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10</xdr:row>
      <xdr:rowOff>9525</xdr:rowOff>
    </xdr:from>
    <xdr:to>
      <xdr:col>1</xdr:col>
      <xdr:colOff>276225</xdr:colOff>
      <xdr:row>11</xdr:row>
      <xdr:rowOff>9525</xdr:rowOff>
    </xdr:to>
    <xdr:pic>
      <xdr:nvPicPr>
        <xdr:cNvPr id="10" name="Picture 31">
          <a:hlinkClick r:id="rId21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695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11</xdr:row>
      <xdr:rowOff>28575</xdr:rowOff>
    </xdr:from>
    <xdr:to>
      <xdr:col>1</xdr:col>
      <xdr:colOff>276225</xdr:colOff>
      <xdr:row>12</xdr:row>
      <xdr:rowOff>9525</xdr:rowOff>
    </xdr:to>
    <xdr:pic>
      <xdr:nvPicPr>
        <xdr:cNvPr id="11" name="Picture 32">
          <a:hlinkClick r:id="rId2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962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38100</xdr:colOff>
      <xdr:row>12</xdr:row>
      <xdr:rowOff>133350</xdr:rowOff>
    </xdr:from>
    <xdr:to>
      <xdr:col>1</xdr:col>
      <xdr:colOff>285750</xdr:colOff>
      <xdr:row>12</xdr:row>
      <xdr:rowOff>381000</xdr:rowOff>
    </xdr:to>
    <xdr:pic>
      <xdr:nvPicPr>
        <xdr:cNvPr id="12" name="Picture 33">
          <a:hlinkClick r:id="rId25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48475" y="33337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12</xdr:row>
      <xdr:rowOff>561975</xdr:rowOff>
    </xdr:from>
    <xdr:to>
      <xdr:col>1</xdr:col>
      <xdr:colOff>276225</xdr:colOff>
      <xdr:row>13</xdr:row>
      <xdr:rowOff>228600</xdr:rowOff>
    </xdr:to>
    <xdr:pic>
      <xdr:nvPicPr>
        <xdr:cNvPr id="13" name="Picture 34">
          <a:hlinkClick r:id="rId27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3762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14</xdr:row>
      <xdr:rowOff>9525</xdr:rowOff>
    </xdr:from>
    <xdr:to>
      <xdr:col>1</xdr:col>
      <xdr:colOff>266700</xdr:colOff>
      <xdr:row>14</xdr:row>
      <xdr:rowOff>257175</xdr:rowOff>
    </xdr:to>
    <xdr:pic>
      <xdr:nvPicPr>
        <xdr:cNvPr id="14" name="Picture 35">
          <a:hlinkClick r:id="rId29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29425" y="40386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28575</xdr:colOff>
      <xdr:row>15</xdr:row>
      <xdr:rowOff>19050</xdr:rowOff>
    </xdr:from>
    <xdr:to>
      <xdr:col>1</xdr:col>
      <xdr:colOff>276225</xdr:colOff>
      <xdr:row>15</xdr:row>
      <xdr:rowOff>266700</xdr:rowOff>
    </xdr:to>
    <xdr:pic>
      <xdr:nvPicPr>
        <xdr:cNvPr id="15" name="Picture 36">
          <a:hlinkClick r:id="rId31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010101"/>
            </a:clrFrom>
            <a:clrTo>
              <a:srgbClr val="010101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43053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2</xdr:col>
      <xdr:colOff>161925</xdr:colOff>
      <xdr:row>2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238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2" name="Picture 1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93014">
          <a:off x="5724525" y="49530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93014">
          <a:off x="5724525" y="50196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495300</xdr:colOff>
      <xdr:row>1</xdr:row>
      <xdr:rowOff>161925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93014">
          <a:off x="5724525" y="49815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581025</xdr:colOff>
      <xdr:row>2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93014">
          <a:off x="5724525" y="49149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581025</xdr:colOff>
      <xdr:row>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1190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93014">
          <a:off x="5724525" y="61817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3</xdr:row>
      <xdr:rowOff>152400</xdr:rowOff>
    </xdr:from>
    <xdr:to>
      <xdr:col>12</xdr:col>
      <xdr:colOff>133350</xdr:colOff>
      <xdr:row>3</xdr:row>
      <xdr:rowOff>1362075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247775"/>
          <a:ext cx="1228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5</xdr:row>
      <xdr:rowOff>114300</xdr:rowOff>
    </xdr:from>
    <xdr:to>
      <xdr:col>12</xdr:col>
      <xdr:colOff>57150</xdr:colOff>
      <xdr:row>5</xdr:row>
      <xdr:rowOff>1257300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57925" y="3181350"/>
          <a:ext cx="1114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93014">
          <a:off x="5724525" y="48291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333375</xdr:colOff>
      <xdr:row>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10</xdr:row>
      <xdr:rowOff>0</xdr:rowOff>
    </xdr:from>
    <xdr:to>
      <xdr:col>10</xdr:col>
      <xdr:colOff>247650</xdr:colOff>
      <xdr:row>13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93014">
          <a:off x="5724525" y="50482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504825</xdr:colOff>
      <xdr:row>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0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oleObject" Target="../embeddings/oleObject_12_6.bin" /><Relationship Id="rId8" Type="http://schemas.openxmlformats.org/officeDocument/2006/relationships/oleObject" Target="../embeddings/oleObject_12_7.bin" /><Relationship Id="rId9" Type="http://schemas.openxmlformats.org/officeDocument/2006/relationships/oleObject" Target="../embeddings/oleObject_12_8.bin" /><Relationship Id="rId10" Type="http://schemas.openxmlformats.org/officeDocument/2006/relationships/oleObject" Target="../embeddings/oleObject_12_9.bin" /><Relationship Id="rId11" Type="http://schemas.openxmlformats.org/officeDocument/2006/relationships/oleObject" Target="../embeddings/oleObject_12_10.bin" /><Relationship Id="rId12" Type="http://schemas.openxmlformats.org/officeDocument/2006/relationships/oleObject" Target="../embeddings/oleObject_12_11.bin" /><Relationship Id="rId13" Type="http://schemas.openxmlformats.org/officeDocument/2006/relationships/oleObject" Target="../embeddings/oleObject_12_12.bin" /><Relationship Id="rId14" Type="http://schemas.openxmlformats.org/officeDocument/2006/relationships/vmlDrawing" Target="../drawings/vmlDrawing6.vml" /><Relationship Id="rId15" Type="http://schemas.openxmlformats.org/officeDocument/2006/relationships/drawing" Target="../drawings/drawing8.xml" /><Relationship Id="rId16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oleObject" Target="../embeddings/oleObject_14_2.bin" /><Relationship Id="rId4" Type="http://schemas.openxmlformats.org/officeDocument/2006/relationships/oleObject" Target="../embeddings/oleObject_14_3.bin" /><Relationship Id="rId5" Type="http://schemas.openxmlformats.org/officeDocument/2006/relationships/oleObject" Target="../embeddings/oleObject_14_4.bin" /><Relationship Id="rId6" Type="http://schemas.openxmlformats.org/officeDocument/2006/relationships/oleObject" Target="../embeddings/oleObject_14_5.bin" /><Relationship Id="rId7" Type="http://schemas.openxmlformats.org/officeDocument/2006/relationships/oleObject" Target="../embeddings/oleObject_14_6.bin" /><Relationship Id="rId8" Type="http://schemas.openxmlformats.org/officeDocument/2006/relationships/oleObject" Target="../embeddings/oleObject_14_7.bin" /><Relationship Id="rId9" Type="http://schemas.openxmlformats.org/officeDocument/2006/relationships/oleObject" Target="../embeddings/oleObject_14_8.bin" /><Relationship Id="rId10" Type="http://schemas.openxmlformats.org/officeDocument/2006/relationships/oleObject" Target="../embeddings/oleObject_14_9.bin" /><Relationship Id="rId11" Type="http://schemas.openxmlformats.org/officeDocument/2006/relationships/oleObject" Target="../embeddings/oleObject_14_10.bin" /><Relationship Id="rId12" Type="http://schemas.openxmlformats.org/officeDocument/2006/relationships/oleObject" Target="../embeddings/oleObject_14_11.bin" /><Relationship Id="rId13" Type="http://schemas.openxmlformats.org/officeDocument/2006/relationships/oleObject" Target="../embeddings/oleObject_14_12.bin" /><Relationship Id="rId14" Type="http://schemas.openxmlformats.org/officeDocument/2006/relationships/oleObject" Target="../embeddings/oleObject_14_13.bin" /><Relationship Id="rId15" Type="http://schemas.openxmlformats.org/officeDocument/2006/relationships/oleObject" Target="../embeddings/oleObject_14_14.bin" /><Relationship Id="rId16" Type="http://schemas.openxmlformats.org/officeDocument/2006/relationships/oleObject" Target="../embeddings/oleObject_14_15.bin" /><Relationship Id="rId17" Type="http://schemas.openxmlformats.org/officeDocument/2006/relationships/oleObject" Target="../embeddings/oleObject_14_16.bin" /><Relationship Id="rId18" Type="http://schemas.openxmlformats.org/officeDocument/2006/relationships/oleObject" Target="../embeddings/oleObject_14_17.bin" /><Relationship Id="rId19" Type="http://schemas.openxmlformats.org/officeDocument/2006/relationships/oleObject" Target="../embeddings/oleObject_14_18.bin" /><Relationship Id="rId20" Type="http://schemas.openxmlformats.org/officeDocument/2006/relationships/oleObject" Target="../embeddings/oleObject_14_19.bin" /><Relationship Id="rId21" Type="http://schemas.openxmlformats.org/officeDocument/2006/relationships/oleObject" Target="../embeddings/oleObject_14_20.bin" /><Relationship Id="rId22" Type="http://schemas.openxmlformats.org/officeDocument/2006/relationships/oleObject" Target="../embeddings/oleObject_14_21.bin" /><Relationship Id="rId23" Type="http://schemas.openxmlformats.org/officeDocument/2006/relationships/oleObject" Target="../embeddings/oleObject_14_22.bin" /><Relationship Id="rId24" Type="http://schemas.openxmlformats.org/officeDocument/2006/relationships/oleObject" Target="../embeddings/oleObject_14_23.bin" /><Relationship Id="rId25" Type="http://schemas.openxmlformats.org/officeDocument/2006/relationships/vmlDrawing" Target="../drawings/vmlDrawing7.vml" /><Relationship Id="rId26" Type="http://schemas.openxmlformats.org/officeDocument/2006/relationships/drawing" Target="../drawings/drawing9.xml" /><Relationship Id="rId27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oleObject" Target="../embeddings/oleObject_16_4.bin" /><Relationship Id="rId6" Type="http://schemas.openxmlformats.org/officeDocument/2006/relationships/oleObject" Target="../embeddings/oleObject_16_5.bin" /><Relationship Id="rId7" Type="http://schemas.openxmlformats.org/officeDocument/2006/relationships/vmlDrawing" Target="../drawings/vmlDrawing8.vml" /><Relationship Id="rId8" Type="http://schemas.openxmlformats.org/officeDocument/2006/relationships/drawing" Target="../drawings/drawing10.xml" /><Relationship Id="rId9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oleObject" Target="../embeddings/oleObject_17_5.bin" /><Relationship Id="rId7" Type="http://schemas.openxmlformats.org/officeDocument/2006/relationships/oleObject" Target="../embeddings/oleObject_17_6.bin" /><Relationship Id="rId8" Type="http://schemas.openxmlformats.org/officeDocument/2006/relationships/oleObject" Target="../embeddings/oleObject_17_7.bin" /><Relationship Id="rId9" Type="http://schemas.openxmlformats.org/officeDocument/2006/relationships/oleObject" Target="../embeddings/oleObject_17_8.bin" /><Relationship Id="rId10" Type="http://schemas.openxmlformats.org/officeDocument/2006/relationships/oleObject" Target="../embeddings/oleObject_17_9.bin" /><Relationship Id="rId11" Type="http://schemas.openxmlformats.org/officeDocument/2006/relationships/oleObject" Target="../embeddings/oleObject_17_10.bin" /><Relationship Id="rId12" Type="http://schemas.openxmlformats.org/officeDocument/2006/relationships/oleObject" Target="../embeddings/oleObject_17_11.bin" /><Relationship Id="rId13" Type="http://schemas.openxmlformats.org/officeDocument/2006/relationships/oleObject" Target="../embeddings/oleObject_17_12.bin" /><Relationship Id="rId14" Type="http://schemas.openxmlformats.org/officeDocument/2006/relationships/vmlDrawing" Target="../drawings/vmlDrawing9.vml" /><Relationship Id="rId15" Type="http://schemas.openxmlformats.org/officeDocument/2006/relationships/drawing" Target="../drawings/drawing1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oleObject" Target="../embeddings/oleObject_18_2.bin" /><Relationship Id="rId4" Type="http://schemas.openxmlformats.org/officeDocument/2006/relationships/oleObject" Target="../embeddings/oleObject_18_3.bin" /><Relationship Id="rId5" Type="http://schemas.openxmlformats.org/officeDocument/2006/relationships/oleObject" Target="../embeddings/oleObject_18_4.bin" /><Relationship Id="rId6" Type="http://schemas.openxmlformats.org/officeDocument/2006/relationships/oleObject" Target="../embeddings/oleObject_18_5.bin" /><Relationship Id="rId7" Type="http://schemas.openxmlformats.org/officeDocument/2006/relationships/oleObject" Target="../embeddings/oleObject_18_6.bin" /><Relationship Id="rId8" Type="http://schemas.openxmlformats.org/officeDocument/2006/relationships/oleObject" Target="../embeddings/oleObject_18_7.bin" /><Relationship Id="rId9" Type="http://schemas.openxmlformats.org/officeDocument/2006/relationships/oleObject" Target="../embeddings/oleObject_18_8.bin" /><Relationship Id="rId10" Type="http://schemas.openxmlformats.org/officeDocument/2006/relationships/oleObject" Target="../embeddings/oleObject_18_9.bin" /><Relationship Id="rId11" Type="http://schemas.openxmlformats.org/officeDocument/2006/relationships/oleObject" Target="../embeddings/oleObject_18_10.bin" /><Relationship Id="rId12" Type="http://schemas.openxmlformats.org/officeDocument/2006/relationships/oleObject" Target="../embeddings/oleObject_18_11.bin" /><Relationship Id="rId13" Type="http://schemas.openxmlformats.org/officeDocument/2006/relationships/oleObject" Target="../embeddings/oleObject_18_12.bin" /><Relationship Id="rId14" Type="http://schemas.openxmlformats.org/officeDocument/2006/relationships/oleObject" Target="../embeddings/oleObject_18_13.bin" /><Relationship Id="rId15" Type="http://schemas.openxmlformats.org/officeDocument/2006/relationships/oleObject" Target="../embeddings/oleObject_18_14.bin" /><Relationship Id="rId16" Type="http://schemas.openxmlformats.org/officeDocument/2006/relationships/oleObject" Target="../embeddings/oleObject_18_15.bin" /><Relationship Id="rId17" Type="http://schemas.openxmlformats.org/officeDocument/2006/relationships/vmlDrawing" Target="../drawings/vmlDrawing10.vml" /><Relationship Id="rId18" Type="http://schemas.openxmlformats.org/officeDocument/2006/relationships/drawing" Target="../drawings/drawing12.xml" /><Relationship Id="rId19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71.png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oleObject" Target="../embeddings/oleObject_19_4.bin" /><Relationship Id="rId6" Type="http://schemas.openxmlformats.org/officeDocument/2006/relationships/oleObject" Target="../embeddings/oleObject_19_5.bin" /><Relationship Id="rId7" Type="http://schemas.openxmlformats.org/officeDocument/2006/relationships/oleObject" Target="../embeddings/oleObject_19_6.bin" /><Relationship Id="rId8" Type="http://schemas.openxmlformats.org/officeDocument/2006/relationships/oleObject" Target="../embeddings/oleObject_19_7.bin" /><Relationship Id="rId9" Type="http://schemas.openxmlformats.org/officeDocument/2006/relationships/oleObject" Target="../embeddings/oleObject_19_8.bin" /><Relationship Id="rId10" Type="http://schemas.openxmlformats.org/officeDocument/2006/relationships/oleObject" Target="../embeddings/oleObject_19_9.bin" /><Relationship Id="rId11" Type="http://schemas.openxmlformats.org/officeDocument/2006/relationships/oleObject" Target="../embeddings/oleObject_19_10.bin" /><Relationship Id="rId12" Type="http://schemas.openxmlformats.org/officeDocument/2006/relationships/oleObject" Target="../embeddings/oleObject_19_11.bin" /><Relationship Id="rId13" Type="http://schemas.openxmlformats.org/officeDocument/2006/relationships/oleObject" Target="../embeddings/oleObject_19_12.bin" /><Relationship Id="rId14" Type="http://schemas.openxmlformats.org/officeDocument/2006/relationships/oleObject" Target="../embeddings/oleObject_19_13.bin" /><Relationship Id="rId15" Type="http://schemas.openxmlformats.org/officeDocument/2006/relationships/oleObject" Target="../embeddings/oleObject_19_14.bin" /><Relationship Id="rId16" Type="http://schemas.openxmlformats.org/officeDocument/2006/relationships/oleObject" Target="../embeddings/oleObject_19_15.bin" /><Relationship Id="rId17" Type="http://schemas.openxmlformats.org/officeDocument/2006/relationships/oleObject" Target="../embeddings/oleObject_19_16.bin" /><Relationship Id="rId18" Type="http://schemas.openxmlformats.org/officeDocument/2006/relationships/oleObject" Target="../embeddings/oleObject_19_17.bin" /><Relationship Id="rId19" Type="http://schemas.openxmlformats.org/officeDocument/2006/relationships/oleObject" Target="../embeddings/oleObject_19_18.bin" /><Relationship Id="rId20" Type="http://schemas.openxmlformats.org/officeDocument/2006/relationships/oleObject" Target="../embeddings/oleObject_19_19.bin" /><Relationship Id="rId21" Type="http://schemas.openxmlformats.org/officeDocument/2006/relationships/oleObject" Target="../embeddings/oleObject_19_20.bin" /><Relationship Id="rId22" Type="http://schemas.openxmlformats.org/officeDocument/2006/relationships/oleObject" Target="../embeddings/oleObject_19_21.bin" /><Relationship Id="rId23" Type="http://schemas.openxmlformats.org/officeDocument/2006/relationships/vmlDrawing" Target="../drawings/vmlDrawing11.vml" /><Relationship Id="rId24" Type="http://schemas.openxmlformats.org/officeDocument/2006/relationships/drawing" Target="../drawings/drawing13.xml" /><Relationship Id="rId25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oleObject" Target="../embeddings/oleObject_20_2.bin" /><Relationship Id="rId4" Type="http://schemas.openxmlformats.org/officeDocument/2006/relationships/oleObject" Target="../embeddings/oleObject_20_3.bin" /><Relationship Id="rId5" Type="http://schemas.openxmlformats.org/officeDocument/2006/relationships/oleObject" Target="../embeddings/oleObject_20_4.bin" /><Relationship Id="rId6" Type="http://schemas.openxmlformats.org/officeDocument/2006/relationships/oleObject" Target="../embeddings/oleObject_20_5.bin" /><Relationship Id="rId7" Type="http://schemas.openxmlformats.org/officeDocument/2006/relationships/oleObject" Target="../embeddings/oleObject_20_6.bin" /><Relationship Id="rId8" Type="http://schemas.openxmlformats.org/officeDocument/2006/relationships/oleObject" Target="../embeddings/oleObject_20_7.bin" /><Relationship Id="rId9" Type="http://schemas.openxmlformats.org/officeDocument/2006/relationships/oleObject" Target="../embeddings/oleObject_20_8.bin" /><Relationship Id="rId10" Type="http://schemas.openxmlformats.org/officeDocument/2006/relationships/oleObject" Target="../embeddings/oleObject_20_9.bin" /><Relationship Id="rId11" Type="http://schemas.openxmlformats.org/officeDocument/2006/relationships/oleObject" Target="../embeddings/oleObject_20_10.bin" /><Relationship Id="rId12" Type="http://schemas.openxmlformats.org/officeDocument/2006/relationships/oleObject" Target="../embeddings/oleObject_20_11.bin" /><Relationship Id="rId13" Type="http://schemas.openxmlformats.org/officeDocument/2006/relationships/oleObject" Target="../embeddings/oleObject_20_12.bin" /><Relationship Id="rId14" Type="http://schemas.openxmlformats.org/officeDocument/2006/relationships/oleObject" Target="../embeddings/oleObject_20_13.bin" /><Relationship Id="rId15" Type="http://schemas.openxmlformats.org/officeDocument/2006/relationships/oleObject" Target="../embeddings/oleObject_20_14.bin" /><Relationship Id="rId16" Type="http://schemas.openxmlformats.org/officeDocument/2006/relationships/oleObject" Target="../embeddings/oleObject_20_15.bin" /><Relationship Id="rId17" Type="http://schemas.openxmlformats.org/officeDocument/2006/relationships/oleObject" Target="../embeddings/oleObject_20_16.bin" /><Relationship Id="rId18" Type="http://schemas.openxmlformats.org/officeDocument/2006/relationships/oleObject" Target="../embeddings/oleObject_20_17.bin" /><Relationship Id="rId19" Type="http://schemas.openxmlformats.org/officeDocument/2006/relationships/vmlDrawing" Target="../drawings/vmlDrawing12.vml" /><Relationship Id="rId20" Type="http://schemas.openxmlformats.org/officeDocument/2006/relationships/drawing" Target="../drawings/drawing1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oleObject" Target="../embeddings/oleObject_21_2.bin" /><Relationship Id="rId4" Type="http://schemas.openxmlformats.org/officeDocument/2006/relationships/oleObject" Target="../embeddings/oleObject_21_3.bin" /><Relationship Id="rId5" Type="http://schemas.openxmlformats.org/officeDocument/2006/relationships/oleObject" Target="../embeddings/oleObject_21_4.bin" /><Relationship Id="rId6" Type="http://schemas.openxmlformats.org/officeDocument/2006/relationships/oleObject" Target="../embeddings/oleObject_21_5.bin" /><Relationship Id="rId7" Type="http://schemas.openxmlformats.org/officeDocument/2006/relationships/oleObject" Target="../embeddings/oleObject_21_6.bin" /><Relationship Id="rId8" Type="http://schemas.openxmlformats.org/officeDocument/2006/relationships/oleObject" Target="../embeddings/oleObject_21_7.bin" /><Relationship Id="rId9" Type="http://schemas.openxmlformats.org/officeDocument/2006/relationships/oleObject" Target="../embeddings/oleObject_21_8.bin" /><Relationship Id="rId10" Type="http://schemas.openxmlformats.org/officeDocument/2006/relationships/oleObject" Target="../embeddings/oleObject_21_9.bin" /><Relationship Id="rId11" Type="http://schemas.openxmlformats.org/officeDocument/2006/relationships/vmlDrawing" Target="../drawings/vmlDrawing13.vml" /><Relationship Id="rId12" Type="http://schemas.openxmlformats.org/officeDocument/2006/relationships/drawing" Target="../drawings/drawing15.xml" /><Relationship Id="rId13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oleObject" Target="../embeddings/oleObject_22_1.bin" /><Relationship Id="rId3" Type="http://schemas.openxmlformats.org/officeDocument/2006/relationships/oleObject" Target="../embeddings/oleObject_22_2.bin" /><Relationship Id="rId4" Type="http://schemas.openxmlformats.org/officeDocument/2006/relationships/oleObject" Target="../embeddings/oleObject_22_3.bin" /><Relationship Id="rId5" Type="http://schemas.openxmlformats.org/officeDocument/2006/relationships/oleObject" Target="../embeddings/oleObject_22_4.bin" /><Relationship Id="rId6" Type="http://schemas.openxmlformats.org/officeDocument/2006/relationships/oleObject" Target="../embeddings/oleObject_22_5.bin" /><Relationship Id="rId7" Type="http://schemas.openxmlformats.org/officeDocument/2006/relationships/oleObject" Target="../embeddings/oleObject_22_6.bin" /><Relationship Id="rId8" Type="http://schemas.openxmlformats.org/officeDocument/2006/relationships/oleObject" Target="../embeddings/oleObject_22_7.bin" /><Relationship Id="rId9" Type="http://schemas.openxmlformats.org/officeDocument/2006/relationships/oleObject" Target="../embeddings/oleObject_22_8.bin" /><Relationship Id="rId10" Type="http://schemas.openxmlformats.org/officeDocument/2006/relationships/oleObject" Target="../embeddings/oleObject_22_9.bin" /><Relationship Id="rId11" Type="http://schemas.openxmlformats.org/officeDocument/2006/relationships/oleObject" Target="../embeddings/oleObject_22_10.bin" /><Relationship Id="rId12" Type="http://schemas.openxmlformats.org/officeDocument/2006/relationships/oleObject" Target="../embeddings/oleObject_22_11.bin" /><Relationship Id="rId13" Type="http://schemas.openxmlformats.org/officeDocument/2006/relationships/oleObject" Target="../embeddings/oleObject_22_12.bin" /><Relationship Id="rId14" Type="http://schemas.openxmlformats.org/officeDocument/2006/relationships/oleObject" Target="../embeddings/oleObject_22_13.bin" /><Relationship Id="rId15" Type="http://schemas.openxmlformats.org/officeDocument/2006/relationships/oleObject" Target="../embeddings/oleObject_22_14.bin" /><Relationship Id="rId16" Type="http://schemas.openxmlformats.org/officeDocument/2006/relationships/oleObject" Target="../embeddings/oleObject_22_15.bin" /><Relationship Id="rId17" Type="http://schemas.openxmlformats.org/officeDocument/2006/relationships/oleObject" Target="../embeddings/oleObject_22_16.bin" /><Relationship Id="rId18" Type="http://schemas.openxmlformats.org/officeDocument/2006/relationships/oleObject" Target="../embeddings/oleObject_22_17.bin" /><Relationship Id="rId19" Type="http://schemas.openxmlformats.org/officeDocument/2006/relationships/oleObject" Target="../embeddings/oleObject_22_18.bin" /><Relationship Id="rId20" Type="http://schemas.openxmlformats.org/officeDocument/2006/relationships/oleObject" Target="../embeddings/oleObject_22_19.bin" /><Relationship Id="rId21" Type="http://schemas.openxmlformats.org/officeDocument/2006/relationships/oleObject" Target="../embeddings/oleObject_22_20.bin" /><Relationship Id="rId22" Type="http://schemas.openxmlformats.org/officeDocument/2006/relationships/vmlDrawing" Target="../drawings/vmlDrawing14.vml" /><Relationship Id="rId23" Type="http://schemas.openxmlformats.org/officeDocument/2006/relationships/drawing" Target="../drawings/drawing1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oleObject" Target="../embeddings/oleObject_23_1.bin" /><Relationship Id="rId3" Type="http://schemas.openxmlformats.org/officeDocument/2006/relationships/oleObject" Target="../embeddings/oleObject_23_2.bin" /><Relationship Id="rId4" Type="http://schemas.openxmlformats.org/officeDocument/2006/relationships/oleObject" Target="../embeddings/oleObject_23_3.bin" /><Relationship Id="rId5" Type="http://schemas.openxmlformats.org/officeDocument/2006/relationships/oleObject" Target="../embeddings/oleObject_23_4.bin" /><Relationship Id="rId6" Type="http://schemas.openxmlformats.org/officeDocument/2006/relationships/oleObject" Target="../embeddings/oleObject_23_5.bin" /><Relationship Id="rId7" Type="http://schemas.openxmlformats.org/officeDocument/2006/relationships/oleObject" Target="../embeddings/oleObject_23_6.bin" /><Relationship Id="rId8" Type="http://schemas.openxmlformats.org/officeDocument/2006/relationships/vmlDrawing" Target="../drawings/vmlDrawing15.vml" /><Relationship Id="rId9" Type="http://schemas.openxmlformats.org/officeDocument/2006/relationships/drawing" Target="../drawings/drawing17.xml" /><Relationship Id="rId10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9"/>
  <sheetViews>
    <sheetView tabSelected="1" workbookViewId="0" topLeftCell="A1">
      <selection activeCell="O2" sqref="O2"/>
    </sheetView>
  </sheetViews>
  <sheetFormatPr defaultColWidth="9.140625" defaultRowHeight="12.75"/>
  <cols>
    <col min="1" max="16384" width="9.140625" style="1" customWidth="1"/>
  </cols>
  <sheetData>
    <row r="1" spans="6:20" ht="129" customHeight="1">
      <c r="F1" s="19" t="s">
        <v>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7:14" ht="90.75" customHeight="1">
      <c r="G2" s="17" t="s">
        <v>39</v>
      </c>
      <c r="H2" s="17"/>
      <c r="I2" s="17"/>
      <c r="J2" s="17"/>
      <c r="K2" s="17"/>
      <c r="L2" s="17"/>
      <c r="M2" s="17"/>
      <c r="N2" s="17"/>
    </row>
    <row r="3" spans="1:14" ht="12.75">
      <c r="A3" s="18" t="s">
        <v>38</v>
      </c>
      <c r="B3" s="18"/>
      <c r="C3" s="18"/>
      <c r="D3" s="18"/>
      <c r="E3" s="18"/>
      <c r="G3" s="17"/>
      <c r="H3" s="17"/>
      <c r="I3" s="17"/>
      <c r="J3" s="17"/>
      <c r="K3" s="17"/>
      <c r="L3" s="17"/>
      <c r="M3" s="17"/>
      <c r="N3" s="17"/>
    </row>
    <row r="4" spans="1:14" ht="12.75">
      <c r="A4" s="18"/>
      <c r="B4" s="18"/>
      <c r="C4" s="18"/>
      <c r="D4" s="18"/>
      <c r="E4" s="18"/>
      <c r="G4" s="17"/>
      <c r="H4" s="17"/>
      <c r="I4" s="17"/>
      <c r="J4" s="17"/>
      <c r="K4" s="17"/>
      <c r="L4" s="17"/>
      <c r="M4" s="17"/>
      <c r="N4" s="17"/>
    </row>
    <row r="5" spans="1:14" ht="12.75">
      <c r="A5" s="18"/>
      <c r="B5" s="18"/>
      <c r="C5" s="18"/>
      <c r="D5" s="18"/>
      <c r="E5" s="18"/>
      <c r="G5" s="17"/>
      <c r="H5" s="17"/>
      <c r="I5" s="17"/>
      <c r="J5" s="17"/>
      <c r="K5" s="17"/>
      <c r="L5" s="17"/>
      <c r="M5" s="17"/>
      <c r="N5" s="17"/>
    </row>
    <row r="6" spans="1:14" ht="12.75">
      <c r="A6" s="18"/>
      <c r="B6" s="18"/>
      <c r="C6" s="18"/>
      <c r="D6" s="18"/>
      <c r="E6" s="18"/>
      <c r="G6" s="17"/>
      <c r="H6" s="17"/>
      <c r="I6" s="17"/>
      <c r="J6" s="17"/>
      <c r="K6" s="17"/>
      <c r="L6" s="17"/>
      <c r="M6" s="17"/>
      <c r="N6" s="17"/>
    </row>
    <row r="7" spans="1:14" ht="12.75">
      <c r="A7" s="18"/>
      <c r="B7" s="18"/>
      <c r="C7" s="18"/>
      <c r="D7" s="18"/>
      <c r="E7" s="18"/>
      <c r="G7" s="17"/>
      <c r="H7" s="17"/>
      <c r="I7" s="17"/>
      <c r="J7" s="17"/>
      <c r="K7" s="17"/>
      <c r="L7" s="17"/>
      <c r="M7" s="17"/>
      <c r="N7" s="17"/>
    </row>
    <row r="8" spans="1:14" ht="12.75">
      <c r="A8" s="18"/>
      <c r="B8" s="18"/>
      <c r="C8" s="18"/>
      <c r="D8" s="18"/>
      <c r="E8" s="18"/>
      <c r="G8" s="17"/>
      <c r="H8" s="17"/>
      <c r="I8" s="17"/>
      <c r="J8" s="17"/>
      <c r="K8" s="17"/>
      <c r="L8" s="17"/>
      <c r="M8" s="17"/>
      <c r="N8" s="17"/>
    </row>
    <row r="9" spans="1:14" ht="12.75">
      <c r="A9" s="18"/>
      <c r="B9" s="18"/>
      <c r="C9" s="18"/>
      <c r="D9" s="18"/>
      <c r="E9" s="18"/>
      <c r="G9" s="17"/>
      <c r="H9" s="17"/>
      <c r="I9" s="17"/>
      <c r="J9" s="17"/>
      <c r="K9" s="17"/>
      <c r="L9" s="17"/>
      <c r="M9" s="17"/>
      <c r="N9" s="17"/>
    </row>
    <row r="10" spans="1:14" ht="12.75">
      <c r="A10" s="18"/>
      <c r="B10" s="18"/>
      <c r="C10" s="18"/>
      <c r="D10" s="18"/>
      <c r="E10" s="18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8"/>
      <c r="C11" s="18"/>
      <c r="D11" s="18"/>
      <c r="E11" s="18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8"/>
      <c r="C12" s="18"/>
      <c r="D12" s="18"/>
      <c r="E12" s="18"/>
      <c r="G12" s="17"/>
      <c r="H12" s="17"/>
      <c r="I12" s="17"/>
      <c r="J12" s="17"/>
      <c r="K12" s="17"/>
      <c r="L12" s="17"/>
      <c r="M12" s="17"/>
      <c r="N12" s="17"/>
    </row>
    <row r="13" spans="1:14" ht="12.75">
      <c r="A13" s="18"/>
      <c r="B13" s="18"/>
      <c r="C13" s="18"/>
      <c r="D13" s="18"/>
      <c r="E13" s="18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8"/>
      <c r="B14" s="18"/>
      <c r="C14" s="18"/>
      <c r="D14" s="18"/>
      <c r="E14" s="18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8"/>
      <c r="B15" s="18"/>
      <c r="C15" s="18"/>
      <c r="D15" s="18"/>
      <c r="E15" s="18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8"/>
      <c r="B16" s="18"/>
      <c r="C16" s="18"/>
      <c r="D16" s="18"/>
      <c r="E16" s="18"/>
      <c r="G16" s="17"/>
      <c r="H16" s="17"/>
      <c r="I16" s="17"/>
      <c r="J16" s="17"/>
      <c r="K16" s="17"/>
      <c r="L16" s="17"/>
      <c r="M16" s="17"/>
      <c r="N16" s="17"/>
    </row>
    <row r="17" spans="1:14" ht="12.75">
      <c r="A17" s="18"/>
      <c r="B17" s="18"/>
      <c r="C17" s="18"/>
      <c r="D17" s="18"/>
      <c r="E17" s="18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8"/>
      <c r="B18" s="18"/>
      <c r="C18" s="18"/>
      <c r="D18" s="18"/>
      <c r="E18" s="18"/>
      <c r="G18" s="17"/>
      <c r="H18" s="17"/>
      <c r="I18" s="17"/>
      <c r="J18" s="17"/>
      <c r="K18" s="17"/>
      <c r="L18" s="17"/>
      <c r="M18" s="17"/>
      <c r="N18" s="17"/>
    </row>
    <row r="19" spans="1:5" ht="12.75">
      <c r="A19" s="18"/>
      <c r="B19" s="18"/>
      <c r="C19" s="18"/>
      <c r="D19" s="18"/>
      <c r="E19" s="18"/>
    </row>
  </sheetData>
  <sheetProtection sheet="1" objects="1" scenarios="1" insertHyperlinks="0" selectLockedCells="1" selectUnlockedCells="1"/>
  <mergeCells count="3">
    <mergeCell ref="G2:N18"/>
    <mergeCell ref="A3:E19"/>
    <mergeCell ref="F1:T1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" sqref="C2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30</v>
      </c>
      <c r="C2">
        <f>'Тест 4'!N3</f>
        <v>0</v>
      </c>
      <c r="D2">
        <f>IF(B2=C2,0.5,0)</f>
        <v>0</v>
      </c>
    </row>
    <row r="3" spans="1:4" ht="12.75">
      <c r="A3" t="s">
        <v>16</v>
      </c>
      <c r="B3" t="s">
        <v>22</v>
      </c>
      <c r="C3">
        <f>'Тест 4'!N4</f>
        <v>0</v>
      </c>
      <c r="D3">
        <f>IF(B3=C3,0.5,0)</f>
        <v>0</v>
      </c>
    </row>
    <row r="4" spans="1:4" ht="12.75">
      <c r="A4" t="s">
        <v>17</v>
      </c>
      <c r="B4" t="s">
        <v>3</v>
      </c>
      <c r="C4">
        <f>'Тест 4'!N5</f>
        <v>0</v>
      </c>
      <c r="D4">
        <f>IF(B4=C4,0.5,0)</f>
        <v>0</v>
      </c>
    </row>
    <row r="5" spans="1:4" ht="12.75">
      <c r="A5" t="s">
        <v>18</v>
      </c>
      <c r="B5" t="s">
        <v>3</v>
      </c>
      <c r="C5">
        <f>'Тест 4'!N6</f>
        <v>0</v>
      </c>
      <c r="D5">
        <f>IF(B5=C5,0.5,0)</f>
        <v>0</v>
      </c>
    </row>
    <row r="6" spans="1:4" ht="12.75">
      <c r="A6" t="s">
        <v>19</v>
      </c>
      <c r="B6">
        <v>210</v>
      </c>
      <c r="C6">
        <f>'Тест 4'!N7</f>
        <v>0</v>
      </c>
      <c r="D6">
        <f>IF(B6=C6,1,0)</f>
        <v>0</v>
      </c>
    </row>
    <row r="7" spans="1:4" ht="12.75">
      <c r="A7" s="7" t="s">
        <v>20</v>
      </c>
      <c r="B7">
        <v>2</v>
      </c>
      <c r="C7">
        <f>'Тест 4'!N8</f>
        <v>0</v>
      </c>
      <c r="D7">
        <f>IF(B7=C7,1,0)</f>
        <v>0</v>
      </c>
    </row>
    <row r="8" ht="12.75">
      <c r="A8" s="7"/>
    </row>
    <row r="9" spans="1:4" ht="12.75">
      <c r="A9" s="7" t="s">
        <v>21</v>
      </c>
      <c r="B9" t="s">
        <v>47</v>
      </c>
      <c r="C9">
        <f>'Тест 4'!N9</f>
        <v>0</v>
      </c>
      <c r="D9">
        <f>IF(B9=C9,2,0)</f>
        <v>0</v>
      </c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29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6.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0.5" customHeight="1">
      <c r="A3" s="4" t="s">
        <v>15</v>
      </c>
      <c r="B3" s="23" t="s">
        <v>50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116.25" customHeight="1">
      <c r="A4" s="4" t="s">
        <v>16</v>
      </c>
      <c r="B4" s="23" t="s">
        <v>51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39" customHeight="1">
      <c r="A5" s="4" t="s">
        <v>17</v>
      </c>
      <c r="B5" s="23" t="s">
        <v>52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106.5" customHeight="1">
      <c r="A6" s="4" t="s">
        <v>18</v>
      </c>
      <c r="B6" s="23" t="s">
        <v>53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52.5" customHeight="1">
      <c r="A7" s="4" t="s">
        <v>19</v>
      </c>
      <c r="B7" s="23" t="s">
        <v>141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28.5" customHeight="1">
      <c r="A8" s="4" t="s">
        <v>154</v>
      </c>
      <c r="B8" s="35" t="s">
        <v>54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1"/>
      <c r="O8" s="22"/>
    </row>
    <row r="9" spans="1:15" ht="45" customHeight="1">
      <c r="A9" s="10" t="s">
        <v>21</v>
      </c>
      <c r="B9" s="23" t="s">
        <v>55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6" t="s">
        <v>10</v>
      </c>
      <c r="L10" s="26"/>
      <c r="M10" s="26"/>
      <c r="N10" s="28">
        <f>IF(ISBLANK(N9),"",REPT('Проверка 5'!D11,1))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A1:O1"/>
    <mergeCell ref="B2:M2"/>
    <mergeCell ref="N2:O2"/>
    <mergeCell ref="B3:M3"/>
    <mergeCell ref="N3:O3"/>
    <mergeCell ref="B4:M4"/>
    <mergeCell ref="N4:O4"/>
    <mergeCell ref="B5:M5"/>
    <mergeCell ref="N5:O5"/>
    <mergeCell ref="B6:M6"/>
    <mergeCell ref="N6:O6"/>
    <mergeCell ref="B7:M7"/>
    <mergeCell ref="N7:O7"/>
    <mergeCell ref="K10:M13"/>
    <mergeCell ref="N10:O12"/>
    <mergeCell ref="B8:M8"/>
    <mergeCell ref="N8:O8"/>
    <mergeCell ref="B9:M9"/>
    <mergeCell ref="N9:O9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91998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" sqref="C2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2</v>
      </c>
      <c r="C2">
        <f>'Тест 5'!N3</f>
        <v>0</v>
      </c>
      <c r="D2">
        <f>IF(B2=C2,0.5,0)</f>
        <v>0</v>
      </c>
    </row>
    <row r="3" spans="1:4" ht="12.75">
      <c r="A3" t="s">
        <v>16</v>
      </c>
      <c r="B3" t="s">
        <v>3</v>
      </c>
      <c r="C3">
        <f>'Тест 5'!N4</f>
        <v>0</v>
      </c>
      <c r="D3">
        <f>IF(B3=C3,0.5,0)</f>
        <v>0</v>
      </c>
    </row>
    <row r="4" spans="1:4" ht="12.75">
      <c r="A4" t="s">
        <v>17</v>
      </c>
      <c r="B4" t="s">
        <v>22</v>
      </c>
      <c r="C4">
        <f>'Тест 5'!N5</f>
        <v>0</v>
      </c>
      <c r="D4">
        <f>IF(B4=C4,0.5,0)</f>
        <v>0</v>
      </c>
    </row>
    <row r="5" spans="1:4" ht="12.75">
      <c r="A5" t="s">
        <v>18</v>
      </c>
      <c r="B5" t="s">
        <v>3</v>
      </c>
      <c r="C5">
        <f>'Тест 5'!N6</f>
        <v>0</v>
      </c>
      <c r="D5">
        <f>IF(B5=C5,0.5,0)</f>
        <v>0</v>
      </c>
    </row>
    <row r="6" spans="1:4" ht="12.75">
      <c r="A6" t="s">
        <v>19</v>
      </c>
      <c r="B6" t="s">
        <v>56</v>
      </c>
      <c r="C6">
        <f>'Тест 5'!N7</f>
        <v>0</v>
      </c>
      <c r="D6">
        <f>IF(B6=C6,1,0)</f>
        <v>0</v>
      </c>
    </row>
    <row r="7" spans="1:4" ht="12.75">
      <c r="A7" s="7" t="s">
        <v>20</v>
      </c>
      <c r="B7">
        <v>10</v>
      </c>
      <c r="C7">
        <f>'Тест 5'!N8</f>
        <v>0</v>
      </c>
      <c r="D7">
        <f>IF(B7=C7,1,0)</f>
        <v>0</v>
      </c>
    </row>
    <row r="8" spans="1:4" ht="12.75">
      <c r="A8" s="7" t="s">
        <v>21</v>
      </c>
      <c r="B8">
        <v>7</v>
      </c>
      <c r="C8">
        <f>'Тест 5'!N9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29.25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0.5" customHeight="1">
      <c r="A3" s="4" t="s">
        <v>15</v>
      </c>
      <c r="B3" s="23" t="s">
        <v>58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49.5" customHeight="1">
      <c r="A4" s="9" t="s">
        <v>16</v>
      </c>
      <c r="B4" s="23" t="s">
        <v>59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5" customHeight="1">
      <c r="A5" s="4" t="s">
        <v>17</v>
      </c>
      <c r="B5" s="23" t="s">
        <v>60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8" customHeight="1">
      <c r="A6" s="8" t="s">
        <v>155</v>
      </c>
      <c r="B6" s="23" t="s">
        <v>61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9" customHeight="1">
      <c r="A7" s="4" t="s">
        <v>19</v>
      </c>
      <c r="B7" s="23" t="s">
        <v>62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55.5" customHeight="1">
      <c r="A8" s="4" t="s">
        <v>154</v>
      </c>
      <c r="B8" s="35" t="s">
        <v>63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1"/>
      <c r="O8" s="22"/>
    </row>
    <row r="9" spans="1:15" ht="45" customHeight="1">
      <c r="A9" s="10" t="s">
        <v>21</v>
      </c>
      <c r="B9" s="23" t="s">
        <v>64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6" t="s">
        <v>10</v>
      </c>
      <c r="L10" s="26"/>
      <c r="M10" s="26"/>
      <c r="N10" s="28">
        <f>IF(ISBLANK(N9),"",REPT('Проверка 6'!D11,1))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A1:O1"/>
    <mergeCell ref="B2:M2"/>
    <mergeCell ref="N2:O2"/>
    <mergeCell ref="B3:M3"/>
    <mergeCell ref="N3:O3"/>
    <mergeCell ref="B4:M4"/>
    <mergeCell ref="N4:O4"/>
    <mergeCell ref="B5:M5"/>
    <mergeCell ref="N5:O5"/>
    <mergeCell ref="B6:M6"/>
    <mergeCell ref="N6:O6"/>
    <mergeCell ref="B7:M7"/>
    <mergeCell ref="N7:O7"/>
    <mergeCell ref="K10:M13"/>
    <mergeCell ref="N10:O12"/>
    <mergeCell ref="B8:M8"/>
    <mergeCell ref="N8:O8"/>
    <mergeCell ref="B9:M9"/>
    <mergeCell ref="N9:O9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16"/>
  <drawing r:id="rId15"/>
  <legacyDrawing r:id="rId14"/>
  <oleObjects>
    <oleObject progId="Equation.3" shapeId="1204604" r:id="rId1"/>
    <oleObject progId="Equation.3" shapeId="1212536" r:id="rId2"/>
    <oleObject progId="Equation.3" shapeId="1219462" r:id="rId3"/>
    <oleObject progId="Equation.3" shapeId="1221400" r:id="rId4"/>
    <oleObject progId="Equation.3" shapeId="1226805" r:id="rId5"/>
    <oleObject progId="Equation.3" shapeId="1231013" r:id="rId6"/>
    <oleObject progId="Equation.3" shapeId="1234919" r:id="rId7"/>
    <oleObject progId="Equation.3" shapeId="1238992" r:id="rId8"/>
    <oleObject progId="Equation.3" shapeId="1248560" r:id="rId9"/>
    <oleObject progId="Equation.3" shapeId="1255795" r:id="rId10"/>
    <oleObject progId="Equation.3" shapeId="1274260" r:id="rId11"/>
    <oleObject progId="Equation.3" shapeId="1278862" r:id="rId12"/>
    <oleObject progId="Equation.3" shapeId="1285223" r:id="rId1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2" sqref="C2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2</v>
      </c>
      <c r="C2">
        <f>'Тест 6'!N3</f>
        <v>0</v>
      </c>
      <c r="D2">
        <f>IF(B2=C2,0.5,0)</f>
        <v>0</v>
      </c>
    </row>
    <row r="3" spans="1:4" ht="12.75">
      <c r="A3" t="s">
        <v>16</v>
      </c>
      <c r="B3" t="s">
        <v>3</v>
      </c>
      <c r="C3">
        <f>'Тест 6'!N4</f>
        <v>0</v>
      </c>
      <c r="D3">
        <f>IF(B3=C3,0.5,0)</f>
        <v>0</v>
      </c>
    </row>
    <row r="4" spans="1:4" ht="12.75">
      <c r="A4" t="s">
        <v>17</v>
      </c>
      <c r="B4" t="s">
        <v>30</v>
      </c>
      <c r="C4">
        <f>'Тест 6'!N5</f>
        <v>0</v>
      </c>
      <c r="D4">
        <f>IF(B4=C4,0.5,0)</f>
        <v>0</v>
      </c>
    </row>
    <row r="5" spans="1:4" ht="12.75">
      <c r="A5" t="s">
        <v>18</v>
      </c>
      <c r="B5" t="s">
        <v>22</v>
      </c>
      <c r="C5">
        <f>'Тест 6'!N6</f>
        <v>0</v>
      </c>
      <c r="D5">
        <f>IF(B5=C5,0.5,0)</f>
        <v>0</v>
      </c>
    </row>
    <row r="6" spans="1:4" ht="12.75">
      <c r="A6" t="s">
        <v>19</v>
      </c>
      <c r="B6">
        <v>-89</v>
      </c>
      <c r="C6">
        <f>'Тест 6'!N7</f>
        <v>0</v>
      </c>
      <c r="D6">
        <f>IF(B6=C6,1,0)</f>
        <v>0</v>
      </c>
    </row>
    <row r="7" spans="1:4" ht="12.75">
      <c r="A7" s="7" t="s">
        <v>20</v>
      </c>
      <c r="B7">
        <v>64</v>
      </c>
      <c r="C7">
        <f>'Тест 6'!N8</f>
        <v>0</v>
      </c>
      <c r="D7">
        <f>IF(B7=C7,1,0)</f>
        <v>0</v>
      </c>
    </row>
    <row r="8" spans="1:4" ht="12.75">
      <c r="A8" s="7" t="s">
        <v>21</v>
      </c>
      <c r="B8">
        <v>-2</v>
      </c>
      <c r="C8">
        <f>'Тест 6'!N9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29.25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0.5" customHeight="1">
      <c r="A3" s="4" t="s">
        <v>15</v>
      </c>
      <c r="B3" s="23" t="s">
        <v>66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49.5" customHeight="1">
      <c r="A4" s="9" t="s">
        <v>16</v>
      </c>
      <c r="B4" s="23" t="s">
        <v>70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5" customHeight="1">
      <c r="A5" s="4" t="s">
        <v>17</v>
      </c>
      <c r="B5" s="23" t="s">
        <v>67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66.75" customHeight="1">
      <c r="A6" s="8" t="s">
        <v>18</v>
      </c>
      <c r="B6" s="23" t="s">
        <v>71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9" customHeight="1">
      <c r="A7" s="4" t="s">
        <v>19</v>
      </c>
      <c r="B7" s="23" t="s">
        <v>72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48.75" customHeight="1">
      <c r="A8" s="4" t="s">
        <v>154</v>
      </c>
      <c r="B8" s="23" t="s">
        <v>68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50.25" customHeight="1">
      <c r="A9" s="10" t="s">
        <v>21</v>
      </c>
      <c r="B9" s="23" t="s">
        <v>69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7'!D11,1))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K10:M13"/>
    <mergeCell ref="N10:O12"/>
    <mergeCell ref="B8:M8"/>
    <mergeCell ref="N8:O8"/>
    <mergeCell ref="B9:M9"/>
    <mergeCell ref="N9:O9"/>
    <mergeCell ref="B6:M6"/>
    <mergeCell ref="N6:O6"/>
    <mergeCell ref="B7:M7"/>
    <mergeCell ref="N7:O7"/>
    <mergeCell ref="B4:M4"/>
    <mergeCell ref="N4:O4"/>
    <mergeCell ref="B5:M5"/>
    <mergeCell ref="N5:O5"/>
    <mergeCell ref="A1:O1"/>
    <mergeCell ref="B2:M2"/>
    <mergeCell ref="N2:O2"/>
    <mergeCell ref="B3:M3"/>
    <mergeCell ref="N3:O3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27"/>
  <drawing r:id="rId26"/>
  <legacyDrawing r:id="rId25"/>
  <oleObjects>
    <oleObject progId="Equation.3" shapeId="30701" r:id="rId1"/>
    <oleObject progId="Equation.3" shapeId="31706" r:id="rId2"/>
    <oleObject progId="Equation.3" shapeId="32727" r:id="rId3"/>
    <oleObject progId="Equation.3" shapeId="33704" r:id="rId4"/>
    <oleObject progId="Equation.3" shapeId="34490" r:id="rId5"/>
    <oleObject progId="Equation.3" shapeId="46223" r:id="rId6"/>
    <oleObject progId="Equation.3" shapeId="47096" r:id="rId7"/>
    <oleObject progId="Equation.3" shapeId="49064" r:id="rId8"/>
    <oleObject progId="Equation.3" shapeId="49885" r:id="rId9"/>
    <oleObject progId="Equation.3" shapeId="50902" r:id="rId10"/>
    <oleObject progId="Equation.3" shapeId="51932" r:id="rId11"/>
    <oleObject progId="Equation.3" shapeId="73774" r:id="rId12"/>
    <oleObject progId="Equation.3" shapeId="80991" r:id="rId13"/>
    <oleObject progId="Equation.3" shapeId="81784" r:id="rId14"/>
    <oleObject progId="Equation.3" shapeId="82543" r:id="rId15"/>
    <oleObject progId="Equation.3" shapeId="83272" r:id="rId16"/>
    <oleObject progId="Equation.3" shapeId="90652" r:id="rId17"/>
    <oleObject progId="Equation.3" shapeId="98082" r:id="rId18"/>
    <oleObject progId="Equation.3" shapeId="99609" r:id="rId19"/>
    <oleObject progId="Equation.3" shapeId="100751" r:id="rId20"/>
    <oleObject progId="Equation.3" shapeId="103832" r:id="rId21"/>
    <oleObject progId="Equation.3" shapeId="108483" r:id="rId22"/>
    <oleObject progId="Equation.3" shapeId="111414" r:id="rId23"/>
    <oleObject progId="Equation.3" shapeId="118582" r:id="rId24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IV16384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30</v>
      </c>
      <c r="C2">
        <f>'Тест 7'!N3</f>
        <v>0</v>
      </c>
      <c r="D2">
        <f>IF(B2=C2,0.5,0)</f>
        <v>0</v>
      </c>
    </row>
    <row r="3" spans="1:4" ht="12.75">
      <c r="A3" t="s">
        <v>16</v>
      </c>
      <c r="B3" t="s">
        <v>2</v>
      </c>
      <c r="C3">
        <f>'Тест 7'!N4</f>
        <v>0</v>
      </c>
      <c r="D3">
        <f>IF(B3=C3,0.5,0)</f>
        <v>0</v>
      </c>
    </row>
    <row r="4" spans="1:4" ht="12.75">
      <c r="A4" t="s">
        <v>17</v>
      </c>
      <c r="B4" t="s">
        <v>22</v>
      </c>
      <c r="C4">
        <f>'Тест 7'!N5</f>
        <v>0</v>
      </c>
      <c r="D4">
        <f>IF(B4=C4,0.5,0)</f>
        <v>0</v>
      </c>
    </row>
    <row r="5" spans="1:4" ht="12.75">
      <c r="A5" t="s">
        <v>18</v>
      </c>
      <c r="B5" t="s">
        <v>22</v>
      </c>
      <c r="C5">
        <f>'Тест 7'!N6</f>
        <v>0</v>
      </c>
      <c r="D5">
        <f>IF(B5=C5,0.5,0)</f>
        <v>0</v>
      </c>
    </row>
    <row r="6" spans="1:4" ht="12.75">
      <c r="A6" t="s">
        <v>19</v>
      </c>
      <c r="B6">
        <v>-0.63</v>
      </c>
      <c r="C6">
        <f>'Тест 7'!N7</f>
        <v>0</v>
      </c>
      <c r="D6">
        <f>IF(B6=C6,1,0)</f>
        <v>0</v>
      </c>
    </row>
    <row r="7" spans="1:4" ht="12.75">
      <c r="A7" s="7" t="s">
        <v>20</v>
      </c>
      <c r="B7">
        <v>-1576</v>
      </c>
      <c r="C7">
        <f>'Тест 7'!N8</f>
        <v>0</v>
      </c>
      <c r="D7">
        <f>IF(B7=C7,1,0)</f>
        <v>0</v>
      </c>
    </row>
    <row r="8" spans="1:4" ht="12.75">
      <c r="A8" s="7" t="s">
        <v>21</v>
      </c>
      <c r="B8">
        <v>37.5</v>
      </c>
      <c r="C8">
        <f>'Тест 7'!N9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29.25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0.5" customHeight="1">
      <c r="A3" s="4" t="s">
        <v>15</v>
      </c>
      <c r="B3" s="23" t="s">
        <v>78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49.5" customHeight="1">
      <c r="A4" s="9" t="s">
        <v>16</v>
      </c>
      <c r="B4" s="23" t="s">
        <v>81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5" customHeight="1">
      <c r="A5" s="4" t="s">
        <v>17</v>
      </c>
      <c r="B5" s="23" t="s">
        <v>74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2" customHeight="1">
      <c r="A6" s="8" t="s">
        <v>155</v>
      </c>
      <c r="B6" s="23" t="s">
        <v>75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9" customHeight="1">
      <c r="A7" s="4" t="s">
        <v>19</v>
      </c>
      <c r="B7" s="23" t="s">
        <v>76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46.5" customHeight="1">
      <c r="A8" s="4" t="s">
        <v>154</v>
      </c>
      <c r="B8" s="23" t="s">
        <v>79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40.5" customHeight="1">
      <c r="A9" s="10" t="s">
        <v>21</v>
      </c>
      <c r="B9" s="23" t="s">
        <v>80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8'!D11,1))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A1:O1"/>
    <mergeCell ref="B2:M2"/>
    <mergeCell ref="N2:O2"/>
    <mergeCell ref="B3:M3"/>
    <mergeCell ref="N3:O3"/>
    <mergeCell ref="B4:M4"/>
    <mergeCell ref="N4:O4"/>
    <mergeCell ref="B5:M5"/>
    <mergeCell ref="N5:O5"/>
    <mergeCell ref="B6:M6"/>
    <mergeCell ref="N6:O6"/>
    <mergeCell ref="B7:M7"/>
    <mergeCell ref="N7:O7"/>
    <mergeCell ref="K10:M13"/>
    <mergeCell ref="N10:O12"/>
    <mergeCell ref="B8:M8"/>
    <mergeCell ref="N8:O8"/>
    <mergeCell ref="B9:M9"/>
    <mergeCell ref="N9:O9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9"/>
  <drawing r:id="rId8"/>
  <legacyDrawing r:id="rId7"/>
  <oleObjects>
    <oleObject progId="Equation.3" shapeId="32956" r:id="rId1"/>
    <oleObject progId="Equation.3" shapeId="38228" r:id="rId2"/>
    <oleObject progId="Equation.3" shapeId="48592" r:id="rId3"/>
    <oleObject progId="Equation.3" shapeId="49843" r:id="rId4"/>
    <oleObject progId="Equation.3" shapeId="51703" r:id="rId5"/>
    <oleObject progId="Equation.3" shapeId="52675" r:id="rId6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29.25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7.25" customHeight="1">
      <c r="A3" s="4" t="s">
        <v>15</v>
      </c>
      <c r="B3" s="23" t="s">
        <v>85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49.5" customHeight="1">
      <c r="A4" s="9" t="s">
        <v>16</v>
      </c>
      <c r="B4" s="23" t="s">
        <v>86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5" customHeight="1">
      <c r="A5" s="4" t="s">
        <v>17</v>
      </c>
      <c r="B5" s="23" t="s">
        <v>87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2" customHeight="1">
      <c r="A6" s="8" t="s">
        <v>155</v>
      </c>
      <c r="B6" s="23" t="s">
        <v>88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9" customHeight="1">
      <c r="A7" s="4" t="s">
        <v>19</v>
      </c>
      <c r="B7" s="23" t="s">
        <v>83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46.5" customHeight="1">
      <c r="A8" s="4" t="s">
        <v>154</v>
      </c>
      <c r="B8" s="23" t="s">
        <v>84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57.75" customHeight="1">
      <c r="A9" s="10" t="s">
        <v>21</v>
      </c>
      <c r="B9" s="23" t="s">
        <v>89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9'!D11,1))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K10:M13"/>
    <mergeCell ref="N10:O12"/>
    <mergeCell ref="B8:M8"/>
    <mergeCell ref="N8:O8"/>
    <mergeCell ref="B9:M9"/>
    <mergeCell ref="N9:O9"/>
    <mergeCell ref="B6:M6"/>
    <mergeCell ref="N6:O6"/>
    <mergeCell ref="B7:M7"/>
    <mergeCell ref="N7:O7"/>
    <mergeCell ref="B4:M4"/>
    <mergeCell ref="N4:O4"/>
    <mergeCell ref="B5:M5"/>
    <mergeCell ref="N5:O5"/>
    <mergeCell ref="A1:O1"/>
    <mergeCell ref="B2:M2"/>
    <mergeCell ref="N2:O2"/>
    <mergeCell ref="B3:M3"/>
    <mergeCell ref="N3:O3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/>
  <drawing r:id="rId15"/>
  <legacyDrawing r:id="rId14"/>
  <oleObjects>
    <oleObject progId="Equation.3" shapeId="109540" r:id="rId1"/>
    <oleObject progId="Equation.3" shapeId="110857" r:id="rId2"/>
    <oleObject progId="Equation.3" shapeId="111830" r:id="rId3"/>
    <oleObject progId="Equation.3" shapeId="112541" r:id="rId4"/>
    <oleObject progId="Equation.3" shapeId="115823" r:id="rId5"/>
    <oleObject progId="Equation.3" shapeId="123440" r:id="rId6"/>
    <oleObject progId="Equation.3" shapeId="124579" r:id="rId7"/>
    <oleObject progId="Equation.3" shapeId="125323" r:id="rId8"/>
    <oleObject progId="Equation.3" shapeId="126211" r:id="rId9"/>
    <oleObject progId="Equation.3" shapeId="127369" r:id="rId10"/>
    <oleObject progId="Equation.3" shapeId="141617" r:id="rId11"/>
    <oleObject progId="Equation.3" shapeId="147167" r:id="rId12"/>
    <oleObject progId="Equation.3" shapeId="149257" r:id="rId13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29.25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7.25" customHeight="1">
      <c r="A3" s="4" t="s">
        <v>15</v>
      </c>
      <c r="B3" s="23" t="s">
        <v>91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49.5" customHeight="1">
      <c r="A4" s="9" t="s">
        <v>16</v>
      </c>
      <c r="B4" s="23" t="s">
        <v>92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5" customHeight="1">
      <c r="A5" s="4" t="s">
        <v>17</v>
      </c>
      <c r="B5" s="23" t="s">
        <v>93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2" customHeight="1">
      <c r="A6" s="8" t="s">
        <v>155</v>
      </c>
      <c r="B6" s="23" t="s">
        <v>94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9" customHeight="1">
      <c r="A7" s="4" t="s">
        <v>19</v>
      </c>
      <c r="B7" s="23" t="s">
        <v>77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34.5" customHeight="1">
      <c r="A8" s="4" t="s">
        <v>20</v>
      </c>
      <c r="B8" s="23" t="s">
        <v>95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42" customHeight="1">
      <c r="A9" s="10" t="s">
        <v>21</v>
      </c>
      <c r="B9" s="23" t="s">
        <v>149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10'!D11,1))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K10:M13"/>
    <mergeCell ref="N10:O12"/>
    <mergeCell ref="B8:M8"/>
    <mergeCell ref="N8:O8"/>
    <mergeCell ref="B9:M9"/>
    <mergeCell ref="N9:O9"/>
    <mergeCell ref="B6:M6"/>
    <mergeCell ref="N6:O6"/>
    <mergeCell ref="B7:M7"/>
    <mergeCell ref="N7:O7"/>
    <mergeCell ref="B4:M4"/>
    <mergeCell ref="N4:O4"/>
    <mergeCell ref="B5:M5"/>
    <mergeCell ref="N5:O5"/>
    <mergeCell ref="A1:O1"/>
    <mergeCell ref="B2:M2"/>
    <mergeCell ref="N2:O2"/>
    <mergeCell ref="B3:M3"/>
    <mergeCell ref="N3:O3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19"/>
  <drawing r:id="rId18"/>
  <legacyDrawing r:id="rId17"/>
  <oleObjects>
    <oleObject progId="Equation.3" shapeId="206381" r:id="rId1"/>
    <oleObject progId="Equation.3" shapeId="207812" r:id="rId2"/>
    <oleObject progId="Equation.3" shapeId="208708" r:id="rId3"/>
    <oleObject progId="Equation.3" shapeId="223200" r:id="rId4"/>
    <oleObject progId="Equation.3" shapeId="223987" r:id="rId5"/>
    <oleObject progId="Equation.3" shapeId="225779" r:id="rId6"/>
    <oleObject progId="Equation.3" shapeId="226777" r:id="rId7"/>
    <oleObject progId="Equation.3" shapeId="228274" r:id="rId8"/>
    <oleObject progId="Equation.3" shapeId="239904" r:id="rId9"/>
    <oleObject progId="Equation.3" shapeId="240665" r:id="rId10"/>
    <oleObject progId="Equation.3" shapeId="241412" r:id="rId11"/>
    <oleObject progId="Equation.3" shapeId="242191" r:id="rId12"/>
    <oleObject progId="Equation.3" shapeId="243000" r:id="rId13"/>
    <oleObject progId="Equation.3" shapeId="12434" r:id="rId14"/>
    <oleObject progId="Equation.3" shapeId="15785" r:id="rId15"/>
    <oleObject progId="Equation.3" shapeId="17870" r:id="rId1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O16"/>
  <sheetViews>
    <sheetView showGridLines="0" workbookViewId="0" topLeftCell="A1">
      <selection activeCell="D10" sqref="D10"/>
    </sheetView>
  </sheetViews>
  <sheetFormatPr defaultColWidth="9.140625" defaultRowHeight="12.75"/>
  <cols>
    <col min="1" max="1" width="102.140625" style="12" customWidth="1"/>
    <col min="2" max="2" width="4.28125" style="12" customWidth="1"/>
    <col min="3" max="16384" width="9.140625" style="12" customWidth="1"/>
  </cols>
  <sheetData>
    <row r="1" ht="23.25">
      <c r="A1" s="11" t="s">
        <v>48</v>
      </c>
    </row>
    <row r="2" spans="1:15" ht="21" customHeight="1">
      <c r="A2" s="15" t="s">
        <v>23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1" customHeight="1">
      <c r="A3" s="15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21.75" customHeight="1">
      <c r="A4" s="15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21.75" customHeight="1">
      <c r="A5" s="15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.75" customHeight="1">
      <c r="A6" s="15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1" customHeight="1">
      <c r="A7" s="15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1" customHeight="1">
      <c r="A8" s="15" t="s">
        <v>65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21" customHeight="1">
      <c r="A9" s="15" t="s">
        <v>73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21" customHeight="1">
      <c r="A10" s="15" t="s">
        <v>82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15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21" customHeight="1">
      <c r="A12" s="15" t="s">
        <v>96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45.75" customHeight="1">
      <c r="A13" s="16" t="s">
        <v>132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9.5" customHeight="1">
      <c r="A14" s="16" t="s">
        <v>109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20.25" customHeight="1">
      <c r="A15" s="16" t="s">
        <v>117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21" customHeight="1">
      <c r="A16" s="16" t="s">
        <v>124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</sheetData>
  <sheetProtection sheet="1" objects="1" scenarios="1" insertHyperlinks="0" selectLockedCells="1" selectUnlockedCells="1"/>
  <printOptions/>
  <pageMargins left="0.75" right="0.75" top="1" bottom="1" header="0.5" footer="0.5"/>
  <pageSetup orientation="portrait" paperSize="9" r:id="rId3"/>
  <drawing r:id="rId1"/>
  <picture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8" sqref="N8:O8"/>
    </sheetView>
  </sheetViews>
  <sheetFormatPr defaultColWidth="9.140625" defaultRowHeight="12.75"/>
  <sheetData>
    <row r="1" spans="1:15" ht="29.25" customHeight="1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7.25" customHeight="1">
      <c r="A3" s="4" t="s">
        <v>15</v>
      </c>
      <c r="B3" s="23" t="s">
        <v>97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49.5" customHeight="1">
      <c r="A4" s="9" t="s">
        <v>16</v>
      </c>
      <c r="B4" s="23" t="s">
        <v>98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5" customHeight="1">
      <c r="A5" s="4" t="s">
        <v>17</v>
      </c>
      <c r="B5" s="23" t="s">
        <v>99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2" customHeight="1">
      <c r="A6" s="8" t="s">
        <v>155</v>
      </c>
      <c r="B6" s="23" t="s">
        <v>101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9" customHeight="1">
      <c r="A7" s="4" t="s">
        <v>19</v>
      </c>
      <c r="B7" s="23" t="s">
        <v>161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34.5" customHeight="1">
      <c r="A8" s="4" t="s">
        <v>154</v>
      </c>
      <c r="B8" s="23" t="s">
        <v>100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39" customHeight="1">
      <c r="A9" s="10" t="s">
        <v>21</v>
      </c>
      <c r="B9" s="23" t="s">
        <v>142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11'!D11,1))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K10:M13"/>
    <mergeCell ref="N10:O12"/>
    <mergeCell ref="B8:M8"/>
    <mergeCell ref="N8:O8"/>
    <mergeCell ref="B9:M9"/>
    <mergeCell ref="N9:O9"/>
    <mergeCell ref="B6:M6"/>
    <mergeCell ref="N6:O6"/>
    <mergeCell ref="B7:M7"/>
    <mergeCell ref="N7:O7"/>
    <mergeCell ref="B4:M4"/>
    <mergeCell ref="N4:O4"/>
    <mergeCell ref="B5:M5"/>
    <mergeCell ref="N5:O5"/>
    <mergeCell ref="A1:O1"/>
    <mergeCell ref="B2:M2"/>
    <mergeCell ref="N2:O2"/>
    <mergeCell ref="B3:M3"/>
    <mergeCell ref="N3:O3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25"/>
  <drawing r:id="rId24"/>
  <legacyDrawing r:id="rId23"/>
  <oleObjects>
    <oleObject progId="Equation.3" shapeId="62710" r:id="rId1"/>
    <oleObject progId="Equation.3" shapeId="63477" r:id="rId2"/>
    <oleObject progId="Equation.3" shapeId="64533" r:id="rId3"/>
    <oleObject progId="Equation.3" shapeId="65462" r:id="rId4"/>
    <oleObject progId="Equation.3" shapeId="69258" r:id="rId5"/>
    <oleObject progId="Equation.3" shapeId="70976" r:id="rId6"/>
    <oleObject progId="Equation.3" shapeId="71747" r:id="rId7"/>
    <oleObject progId="Equation.3" shapeId="72551" r:id="rId8"/>
    <oleObject progId="Equation.3" shapeId="78326" r:id="rId9"/>
    <oleObject progId="Equation.3" shapeId="79182" r:id="rId10"/>
    <oleObject progId="Equation.3" shapeId="79803" r:id="rId11"/>
    <oleObject progId="Equation.3" shapeId="80521" r:id="rId12"/>
    <oleObject progId="Equation.3" shapeId="81273" r:id="rId13"/>
    <oleObject progId="Equation.3" shapeId="92111" r:id="rId14"/>
    <oleObject progId="Equation.3" shapeId="92998" r:id="rId15"/>
    <oleObject progId="Equation.3" shapeId="93778" r:id="rId16"/>
    <oleObject progId="Equation.3" shapeId="94565" r:id="rId17"/>
    <oleObject progId="Equation.3" shapeId="97868" r:id="rId18"/>
    <oleObject progId="Equation.3" shapeId="100433" r:id="rId19"/>
    <oleObject progId="Equation.3" shapeId="102970" r:id="rId20"/>
    <oleObject progId="Equation.3" shapeId="105517" r:id="rId21"/>
    <oleObject progId="Equation.3" shapeId="106700" r:id="rId22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66" customHeight="1">
      <c r="A1" s="39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5" customHeight="1">
      <c r="A3" s="4" t="s">
        <v>15</v>
      </c>
      <c r="B3" s="23" t="s">
        <v>110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59.25" customHeight="1">
      <c r="A4" s="9" t="s">
        <v>16</v>
      </c>
      <c r="B4" s="23" t="s">
        <v>103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54" customHeight="1">
      <c r="A5" s="4" t="s">
        <v>17</v>
      </c>
      <c r="B5" s="23" t="s">
        <v>106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2" customHeight="1">
      <c r="A6" s="8" t="s">
        <v>155</v>
      </c>
      <c r="B6" s="23" t="s">
        <v>107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5.25" customHeight="1">
      <c r="A7" s="4" t="s">
        <v>19</v>
      </c>
      <c r="B7" s="23" t="s">
        <v>104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47.25" customHeight="1">
      <c r="A8" s="4" t="s">
        <v>154</v>
      </c>
      <c r="B8" s="23" t="s">
        <v>108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36.75" customHeight="1">
      <c r="A9" s="10" t="s">
        <v>21</v>
      </c>
      <c r="B9" s="23" t="s">
        <v>105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12'!D11,1))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K10:M13"/>
    <mergeCell ref="N10:O12"/>
    <mergeCell ref="B8:M8"/>
    <mergeCell ref="N8:O8"/>
    <mergeCell ref="B9:M9"/>
    <mergeCell ref="N9:O9"/>
    <mergeCell ref="B6:M6"/>
    <mergeCell ref="N6:O6"/>
    <mergeCell ref="B7:M7"/>
    <mergeCell ref="N7:O7"/>
    <mergeCell ref="B4:M4"/>
    <mergeCell ref="N4:O4"/>
    <mergeCell ref="B5:M5"/>
    <mergeCell ref="N5:O5"/>
    <mergeCell ref="A1:O1"/>
    <mergeCell ref="B2:M2"/>
    <mergeCell ref="N2:O2"/>
    <mergeCell ref="B3:M3"/>
    <mergeCell ref="N3:O3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/>
  <drawing r:id="rId20"/>
  <legacyDrawing r:id="rId19"/>
  <oleObjects>
    <oleObject progId="Equation.3" shapeId="180805" r:id="rId1"/>
    <oleObject progId="Equation.3" shapeId="182188" r:id="rId2"/>
    <oleObject progId="Equation.3" shapeId="182925" r:id="rId3"/>
    <oleObject progId="Equation.3" shapeId="183607" r:id="rId4"/>
    <oleObject progId="Equation.3" shapeId="184486" r:id="rId5"/>
    <oleObject progId="Equation.3" shapeId="192063" r:id="rId6"/>
    <oleObject progId="Equation.3" shapeId="192710" r:id="rId7"/>
    <oleObject progId="Equation.3" shapeId="193513" r:id="rId8"/>
    <oleObject progId="Equation.3" shapeId="194173" r:id="rId9"/>
    <oleObject progId="Equation.3" shapeId="196081" r:id="rId10"/>
    <oleObject progId="Equation.3" shapeId="202184" r:id="rId11"/>
    <oleObject progId="Equation.3" shapeId="202933" r:id="rId12"/>
    <oleObject progId="Equation.3" shapeId="203666" r:id="rId13"/>
    <oleObject progId="Equation.3" shapeId="204646" r:id="rId14"/>
    <oleObject progId="Equation.3" shapeId="205326" r:id="rId15"/>
    <oleObject progId="Equation.3" shapeId="208592" r:id="rId16"/>
    <oleObject progId="Equation.3" shapeId="211602" r:id="rId17"/>
    <oleObject progId="Equation.3" shapeId="214246" r:id="rId18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34.5" customHeight="1">
      <c r="A1" s="39" t="s">
        <v>109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5" customHeight="1">
      <c r="A3" s="4" t="s">
        <v>15</v>
      </c>
      <c r="B3" s="23" t="s">
        <v>112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45.75" customHeight="1">
      <c r="A4" s="9" t="s">
        <v>16</v>
      </c>
      <c r="B4" s="23" t="s">
        <v>111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4.25" customHeight="1">
      <c r="A5" s="4" t="s">
        <v>17</v>
      </c>
      <c r="B5" s="23" t="s">
        <v>113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5" customHeight="1">
      <c r="A6" s="8" t="s">
        <v>155</v>
      </c>
      <c r="B6" s="23" t="s">
        <v>114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44.25" customHeight="1">
      <c r="A7" s="4" t="s">
        <v>19</v>
      </c>
      <c r="B7" s="23" t="s">
        <v>116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36" customHeight="1">
      <c r="A8" s="4" t="s">
        <v>154</v>
      </c>
      <c r="B8" s="23" t="s">
        <v>115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40.5" customHeight="1">
      <c r="A9" s="10" t="s">
        <v>21</v>
      </c>
      <c r="B9" s="23" t="s">
        <v>162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13'!D11,1))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K10:M13"/>
    <mergeCell ref="N10:O12"/>
    <mergeCell ref="B8:M8"/>
    <mergeCell ref="N8:O8"/>
    <mergeCell ref="B9:M9"/>
    <mergeCell ref="N9:O9"/>
    <mergeCell ref="B6:M6"/>
    <mergeCell ref="N6:O6"/>
    <mergeCell ref="B7:M7"/>
    <mergeCell ref="N7:O7"/>
    <mergeCell ref="B4:M4"/>
    <mergeCell ref="N4:O4"/>
    <mergeCell ref="B5:M5"/>
    <mergeCell ref="N5:O5"/>
    <mergeCell ref="A1:O1"/>
    <mergeCell ref="B2:M2"/>
    <mergeCell ref="N2:O2"/>
    <mergeCell ref="B3:M3"/>
    <mergeCell ref="N3:O3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13"/>
  <drawing r:id="rId12"/>
  <legacyDrawing r:id="rId11"/>
  <oleObjects>
    <oleObject progId="Equation.3" shapeId="310652" r:id="rId1"/>
    <oleObject progId="Equation.3" shapeId="311395" r:id="rId2"/>
    <oleObject progId="Equation.3" shapeId="312242" r:id="rId3"/>
    <oleObject progId="Equation.3" shapeId="313092" r:id="rId4"/>
    <oleObject progId="Equation.3" shapeId="318230" r:id="rId5"/>
    <oleObject progId="Equation.3" shapeId="319366" r:id="rId6"/>
    <oleObject progId="Equation.3" shapeId="320202" r:id="rId7"/>
    <oleObject progId="Equation.3" shapeId="322853" r:id="rId8"/>
    <oleObject progId="Equation.3" shapeId="324908" r:id="rId9"/>
    <oleObject progId="Equation.3" shapeId="586007" r:id="rId10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34.5" customHeight="1">
      <c r="A1" s="39" t="s">
        <v>117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5" customHeight="1">
      <c r="A3" s="4" t="s">
        <v>15</v>
      </c>
      <c r="B3" s="23" t="s">
        <v>118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45.75" customHeight="1">
      <c r="A4" s="9" t="s">
        <v>16</v>
      </c>
      <c r="B4" s="23" t="s">
        <v>119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4.25" customHeight="1">
      <c r="A5" s="4" t="s">
        <v>17</v>
      </c>
      <c r="B5" s="23" t="s">
        <v>120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5" customHeight="1">
      <c r="A6" s="8" t="s">
        <v>155</v>
      </c>
      <c r="B6" s="23" t="s">
        <v>121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7.5" customHeight="1">
      <c r="A7" s="4" t="s">
        <v>19</v>
      </c>
      <c r="B7" s="23" t="s">
        <v>122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36" customHeight="1">
      <c r="A8" s="4" t="s">
        <v>154</v>
      </c>
      <c r="B8" s="23" t="s">
        <v>123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48" customHeight="1">
      <c r="A9" s="10" t="s">
        <v>21</v>
      </c>
      <c r="B9" s="23" t="s">
        <v>144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14'!D11,1))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A1:O1"/>
    <mergeCell ref="B2:M2"/>
    <mergeCell ref="N2:O2"/>
    <mergeCell ref="B3:M3"/>
    <mergeCell ref="N3:O3"/>
    <mergeCell ref="B4:M4"/>
    <mergeCell ref="N4:O4"/>
    <mergeCell ref="B5:M5"/>
    <mergeCell ref="N5:O5"/>
    <mergeCell ref="B6:M6"/>
    <mergeCell ref="N6:O6"/>
    <mergeCell ref="B7:M7"/>
    <mergeCell ref="N7:O7"/>
    <mergeCell ref="K10:M13"/>
    <mergeCell ref="N10:O12"/>
    <mergeCell ref="B8:M8"/>
    <mergeCell ref="N8:O8"/>
    <mergeCell ref="B9:M9"/>
    <mergeCell ref="N9:O9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/>
  <drawing r:id="rId23"/>
  <legacyDrawing r:id="rId22"/>
  <oleObjects>
    <oleObject progId="Equation.3" shapeId="371283" r:id="rId1"/>
    <oleObject progId="Equation.3" shapeId="372025" r:id="rId2"/>
    <oleObject progId="Equation.3" shapeId="372734" r:id="rId3"/>
    <oleObject progId="Equation.3" shapeId="373603" r:id="rId4"/>
    <oleObject progId="Equation.3" shapeId="374396" r:id="rId5"/>
    <oleObject progId="Equation.3" shapeId="380922" r:id="rId6"/>
    <oleObject progId="Equation.3" shapeId="381797" r:id="rId7"/>
    <oleObject progId="Equation.3" shapeId="382913" r:id="rId8"/>
    <oleObject progId="Equation.3" shapeId="383583" r:id="rId9"/>
    <oleObject progId="Equation.3" shapeId="384335" r:id="rId10"/>
    <oleObject progId="Equation.3" shapeId="392879" r:id="rId11"/>
    <oleObject progId="Equation.3" shapeId="393721" r:id="rId12"/>
    <oleObject progId="Equation.3" shapeId="394565" r:id="rId13"/>
    <oleObject progId="Equation.3" shapeId="395368" r:id="rId14"/>
    <oleObject progId="Equation.3" shapeId="404462" r:id="rId15"/>
    <oleObject progId="Equation.3" shapeId="405077" r:id="rId16"/>
    <oleObject progId="Equation.3" shapeId="405710" r:id="rId17"/>
    <oleObject progId="Equation.3" shapeId="406411" r:id="rId18"/>
    <oleObject progId="Equation.3" shapeId="407109" r:id="rId19"/>
    <oleObject progId="Equation.3" shapeId="409291" r:id="rId20"/>
    <oleObject progId="Equation.3" shapeId="431113" r:id="rId21"/>
  </oleObjects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34.5" customHeight="1">
      <c r="A1" s="39" t="s">
        <v>124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5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36.75" customHeight="1">
      <c r="A3" s="4" t="s">
        <v>15</v>
      </c>
      <c r="B3" s="23" t="s">
        <v>125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58.5" customHeight="1">
      <c r="A4" s="9" t="s">
        <v>16</v>
      </c>
      <c r="B4" s="23" t="s">
        <v>127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63" customHeight="1">
      <c r="A5" s="4" t="s">
        <v>17</v>
      </c>
      <c r="B5" s="23" t="s">
        <v>128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58.5" customHeight="1">
      <c r="A6" s="8" t="s">
        <v>155</v>
      </c>
      <c r="B6" s="23" t="s">
        <v>126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51.75" customHeight="1">
      <c r="A7" s="4" t="s">
        <v>19</v>
      </c>
      <c r="B7" s="23" t="s">
        <v>146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55.5" customHeight="1">
      <c r="A8" s="4" t="s">
        <v>154</v>
      </c>
      <c r="B8" s="23" t="s">
        <v>145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1"/>
      <c r="O8" s="22"/>
    </row>
    <row r="9" spans="1:15" ht="57" customHeight="1">
      <c r="A9" s="10" t="s">
        <v>21</v>
      </c>
      <c r="B9" s="23" t="s">
        <v>147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7" t="s">
        <v>10</v>
      </c>
      <c r="L10" s="27"/>
      <c r="M10" s="27"/>
      <c r="N10" s="28">
        <f>IF(ISBLANK(N9),"",REPT('Проверка 15'!D11,1))</f>
      </c>
      <c r="O10" s="28"/>
    </row>
    <row r="11" spans="2:15" ht="12.75" customHeight="1">
      <c r="B11" s="3"/>
      <c r="C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A1:O1"/>
    <mergeCell ref="B2:M2"/>
    <mergeCell ref="N2:O2"/>
    <mergeCell ref="B3:M3"/>
    <mergeCell ref="N3:O3"/>
    <mergeCell ref="B4:M4"/>
    <mergeCell ref="N4:O4"/>
    <mergeCell ref="B5:M5"/>
    <mergeCell ref="N5:O5"/>
    <mergeCell ref="B6:M6"/>
    <mergeCell ref="N6:O6"/>
    <mergeCell ref="B7:M7"/>
    <mergeCell ref="N7:O7"/>
    <mergeCell ref="K10:M13"/>
    <mergeCell ref="N10:O12"/>
    <mergeCell ref="B8:M8"/>
    <mergeCell ref="N8:O8"/>
    <mergeCell ref="B9:M9"/>
    <mergeCell ref="N9:O9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10"/>
  <drawing r:id="rId9"/>
  <legacyDrawing r:id="rId8"/>
  <oleObjects>
    <oleObject progId="Equation.3" shapeId="477486" r:id="rId1"/>
    <oleObject progId="Equation.3" shapeId="481156" r:id="rId2"/>
    <oleObject progId="Equation.3" shapeId="484068" r:id="rId3"/>
    <oleObject progId="Equation.3" shapeId="488202" r:id="rId4"/>
    <oleObject progId="Equation.3" shapeId="491030" r:id="rId5"/>
    <oleObject progId="Equation.3" shapeId="494088" r:id="rId6"/>
    <oleObject progId="Equation.3" shapeId="499196" r:id="rId7"/>
  </oleObjects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22</v>
      </c>
      <c r="C2">
        <f>'Тест 15'!N3</f>
        <v>0</v>
      </c>
      <c r="D2">
        <f>IF(B2=C2,0.5,0)</f>
        <v>0</v>
      </c>
    </row>
    <row r="3" spans="1:4" ht="12.75">
      <c r="A3" t="s">
        <v>16</v>
      </c>
      <c r="B3" t="s">
        <v>30</v>
      </c>
      <c r="C3">
        <f>'Тест 15'!N4</f>
        <v>0</v>
      </c>
      <c r="D3">
        <f>IF(B3=C3,0.5,0)</f>
        <v>0</v>
      </c>
    </row>
    <row r="4" spans="1:4" ht="12.75">
      <c r="A4" t="s">
        <v>17</v>
      </c>
      <c r="B4" t="s">
        <v>30</v>
      </c>
      <c r="C4">
        <f>'Тест 15'!N5</f>
        <v>0</v>
      </c>
      <c r="D4">
        <f>IF(B4=C4,0.5,0)</f>
        <v>0</v>
      </c>
    </row>
    <row r="5" spans="1:4" ht="12.75">
      <c r="A5" t="s">
        <v>18</v>
      </c>
      <c r="B5" t="s">
        <v>22</v>
      </c>
      <c r="C5">
        <f>'Тест 15'!N6</f>
        <v>0</v>
      </c>
      <c r="D5">
        <f>IF(B5=C5,0.5,0)</f>
        <v>0</v>
      </c>
    </row>
    <row r="6" spans="1:4" ht="12.75">
      <c r="A6" t="s">
        <v>19</v>
      </c>
      <c r="B6" t="s">
        <v>129</v>
      </c>
      <c r="C6">
        <f>'Тест 15'!N7</f>
        <v>0</v>
      </c>
      <c r="D6">
        <f>IF(B6=C6,1,0)</f>
        <v>0</v>
      </c>
    </row>
    <row r="7" spans="1:4" ht="12.75">
      <c r="A7" s="7" t="s">
        <v>20</v>
      </c>
      <c r="B7" t="s">
        <v>130</v>
      </c>
      <c r="C7">
        <f>'Тест 15'!N8</f>
        <v>0</v>
      </c>
      <c r="D7">
        <f>IF(B7=C7,1,0)</f>
        <v>0</v>
      </c>
    </row>
    <row r="8" spans="1:4" ht="12.75">
      <c r="A8" s="7" t="s">
        <v>21</v>
      </c>
      <c r="B8" t="s">
        <v>131</v>
      </c>
      <c r="C8">
        <f>'Тест 15'!N9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IV16384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2</v>
      </c>
      <c r="C2">
        <f>'Тест 14'!N3</f>
        <v>0</v>
      </c>
      <c r="D2">
        <f>IF(B2=C2,0.5,0)</f>
        <v>0</v>
      </c>
    </row>
    <row r="3" spans="1:4" ht="12.75">
      <c r="A3" t="s">
        <v>16</v>
      </c>
      <c r="B3" t="s">
        <v>30</v>
      </c>
      <c r="C3">
        <f>'Тест 14'!N4</f>
        <v>0</v>
      </c>
      <c r="D3">
        <f>IF(B3=C3,0.5,0)</f>
        <v>0</v>
      </c>
    </row>
    <row r="4" spans="1:4" ht="12.75">
      <c r="A4" t="s">
        <v>17</v>
      </c>
      <c r="B4" t="s">
        <v>30</v>
      </c>
      <c r="C4">
        <f>'Тест 14'!N5</f>
        <v>0</v>
      </c>
      <c r="D4">
        <f>IF(B4=C4,0.5,0)</f>
        <v>0</v>
      </c>
    </row>
    <row r="5" spans="1:4" ht="12.75">
      <c r="A5" t="s">
        <v>18</v>
      </c>
      <c r="B5" t="s">
        <v>30</v>
      </c>
      <c r="C5">
        <f>'Тест 14'!N6</f>
        <v>0</v>
      </c>
      <c r="D5">
        <f>IF(B5=C5,0.5,0)</f>
        <v>0</v>
      </c>
    </row>
    <row r="6" spans="1:4" ht="12.75">
      <c r="A6" t="s">
        <v>19</v>
      </c>
      <c r="B6">
        <v>4</v>
      </c>
      <c r="C6">
        <f>'Тест 14'!N7</f>
        <v>0</v>
      </c>
      <c r="D6">
        <f>IF(B6=C6,1,0)</f>
        <v>0</v>
      </c>
    </row>
    <row r="7" spans="1:4" ht="12.75">
      <c r="A7" s="7" t="s">
        <v>20</v>
      </c>
      <c r="B7">
        <v>4.6</v>
      </c>
      <c r="C7">
        <f>'Тест 14'!N8</f>
        <v>0</v>
      </c>
      <c r="D7">
        <f>IF(B7=C7,1,0)</f>
        <v>0</v>
      </c>
    </row>
    <row r="8" spans="1:4" ht="12.75">
      <c r="A8" s="7" t="s">
        <v>21</v>
      </c>
      <c r="B8">
        <v>1.375</v>
      </c>
      <c r="C8">
        <f>'Тест 14'!N9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9" sqref="D9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</v>
      </c>
      <c r="C2">
        <f>'Тест 13'!N3</f>
        <v>0</v>
      </c>
      <c r="D2">
        <f>IF(B2=C2,0.5,0)</f>
        <v>0</v>
      </c>
    </row>
    <row r="3" spans="1:4" ht="12.75">
      <c r="A3" t="s">
        <v>16</v>
      </c>
      <c r="B3" t="s">
        <v>30</v>
      </c>
      <c r="C3">
        <f>'Тест 13'!N4</f>
        <v>0</v>
      </c>
      <c r="D3">
        <f>IF(B3=C3,0.5,0)</f>
        <v>0</v>
      </c>
    </row>
    <row r="4" spans="1:4" ht="12.75">
      <c r="A4" t="s">
        <v>17</v>
      </c>
      <c r="B4" t="s">
        <v>2</v>
      </c>
      <c r="C4">
        <f>'Тест 13'!N5</f>
        <v>0</v>
      </c>
      <c r="D4">
        <f>IF(B4=C4,0.5,0)</f>
        <v>0</v>
      </c>
    </row>
    <row r="5" spans="1:4" ht="12.75">
      <c r="A5" t="s">
        <v>18</v>
      </c>
      <c r="B5" t="s">
        <v>30</v>
      </c>
      <c r="C5">
        <f>'Тест 13'!N6</f>
        <v>0</v>
      </c>
      <c r="D5">
        <f>IF(B5=C5,0.5,0)</f>
        <v>0</v>
      </c>
    </row>
    <row r="6" spans="1:4" ht="12.75">
      <c r="A6" t="s">
        <v>19</v>
      </c>
      <c r="B6">
        <v>6</v>
      </c>
      <c r="C6">
        <f>'Тест 13'!N7</f>
        <v>0</v>
      </c>
      <c r="D6">
        <f>IF(B6=C6,1,0)</f>
        <v>0</v>
      </c>
    </row>
    <row r="7" spans="1:4" ht="12.75">
      <c r="A7" s="7" t="s">
        <v>20</v>
      </c>
      <c r="B7">
        <v>0.25</v>
      </c>
      <c r="C7">
        <f>'Тест 13'!N8</f>
        <v>0</v>
      </c>
      <c r="D7">
        <f>IF(B7=C7,1,0)</f>
        <v>0</v>
      </c>
    </row>
    <row r="8" spans="1:4" ht="12.75">
      <c r="A8" s="7" t="s">
        <v>21</v>
      </c>
      <c r="B8" t="s">
        <v>150</v>
      </c>
      <c r="C8">
        <f>'Тест 13'!N9</f>
        <v>0</v>
      </c>
      <c r="D8">
        <f>IF(OR(B8=C8,B9=C8,B10=C8,B11=C8),2,0)</f>
        <v>0</v>
      </c>
    </row>
    <row r="9" spans="1:2" ht="12.75">
      <c r="A9" s="7"/>
      <c r="B9" t="s">
        <v>151</v>
      </c>
    </row>
    <row r="10" spans="1:4" ht="12.75">
      <c r="A10" s="7"/>
      <c r="B10" t="s">
        <v>152</v>
      </c>
      <c r="D10">
        <f>SUM(D2:D9)</f>
        <v>0</v>
      </c>
    </row>
    <row r="11" spans="1:4" ht="12.75">
      <c r="A11" s="7"/>
      <c r="B11" t="s">
        <v>153</v>
      </c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IV16384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22</v>
      </c>
      <c r="C2">
        <f>'Тест 12'!N3</f>
        <v>0</v>
      </c>
      <c r="D2">
        <f>IF(B2=C2,0.5,0)</f>
        <v>0</v>
      </c>
    </row>
    <row r="3" spans="1:4" ht="12.75">
      <c r="A3" t="s">
        <v>16</v>
      </c>
      <c r="B3" t="s">
        <v>22</v>
      </c>
      <c r="C3">
        <f>'Тест 12'!N4</f>
        <v>0</v>
      </c>
      <c r="D3">
        <f>IF(B3=C3,0.5,0)</f>
        <v>0</v>
      </c>
    </row>
    <row r="4" spans="1:4" ht="12.75">
      <c r="A4" t="s">
        <v>17</v>
      </c>
      <c r="B4" t="s">
        <v>2</v>
      </c>
      <c r="C4">
        <f>'Тест 12'!N5</f>
        <v>0</v>
      </c>
      <c r="D4">
        <f>IF(B4=C4,0.5,0)</f>
        <v>0</v>
      </c>
    </row>
    <row r="5" spans="1:4" ht="12.75">
      <c r="A5" t="s">
        <v>18</v>
      </c>
      <c r="B5" t="s">
        <v>30</v>
      </c>
      <c r="C5">
        <f>'Тест 12'!N6</f>
        <v>0</v>
      </c>
      <c r="D5">
        <f>IF(B5=C5,0.5,0)</f>
        <v>0</v>
      </c>
    </row>
    <row r="6" spans="1:4" ht="12.75">
      <c r="A6" t="s">
        <v>19</v>
      </c>
      <c r="B6">
        <v>-36</v>
      </c>
      <c r="C6">
        <f>'Тест 12'!N7</f>
        <v>0</v>
      </c>
      <c r="D6">
        <f>IF(B6=C6,1,0)</f>
        <v>0</v>
      </c>
    </row>
    <row r="7" spans="1:4" ht="12.75">
      <c r="A7" s="7" t="s">
        <v>20</v>
      </c>
      <c r="B7">
        <v>64</v>
      </c>
      <c r="C7">
        <f>'Тест 12'!N8</f>
        <v>0</v>
      </c>
      <c r="D7">
        <f>IF(B7=C7,1,0)</f>
        <v>0</v>
      </c>
    </row>
    <row r="8" spans="1:4" ht="12.75">
      <c r="A8" s="7" t="s">
        <v>21</v>
      </c>
      <c r="B8">
        <v>6</v>
      </c>
      <c r="C8">
        <f>'Тест 12'!N9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7" sqref="B7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</v>
      </c>
      <c r="C2">
        <f>'Тест 11'!N3</f>
        <v>0</v>
      </c>
      <c r="D2">
        <f>IF(B2=C2,0.5,0)</f>
        <v>0</v>
      </c>
    </row>
    <row r="3" spans="1:4" ht="12.75">
      <c r="A3" t="s">
        <v>16</v>
      </c>
      <c r="B3" t="s">
        <v>2</v>
      </c>
      <c r="C3">
        <f>'Тест 11'!N4</f>
        <v>0</v>
      </c>
      <c r="D3">
        <f>IF(B3=C3,0.5,0)</f>
        <v>0</v>
      </c>
    </row>
    <row r="4" spans="1:4" ht="12.75">
      <c r="A4" t="s">
        <v>17</v>
      </c>
      <c r="B4" t="s">
        <v>30</v>
      </c>
      <c r="C4">
        <f>'Тест 11'!N5</f>
        <v>0</v>
      </c>
      <c r="D4">
        <f>IF(B4=C4,0.5,0)</f>
        <v>0</v>
      </c>
    </row>
    <row r="5" spans="1:4" ht="12.75">
      <c r="A5" t="s">
        <v>18</v>
      </c>
      <c r="B5" t="s">
        <v>2</v>
      </c>
      <c r="C5">
        <f>'Тест 11'!N6</f>
        <v>0</v>
      </c>
      <c r="D5">
        <f>IF(B5=C5,0.5,0)</f>
        <v>0</v>
      </c>
    </row>
    <row r="6" spans="1:4" ht="12.75">
      <c r="A6" t="s">
        <v>19</v>
      </c>
      <c r="B6" t="s">
        <v>143</v>
      </c>
      <c r="C6">
        <f>'Тест 11'!N7</f>
        <v>0</v>
      </c>
      <c r="D6">
        <f>IF(B6=C6,1,0)</f>
        <v>0</v>
      </c>
    </row>
    <row r="7" spans="1:4" ht="12.75">
      <c r="A7" s="7" t="s">
        <v>20</v>
      </c>
      <c r="B7">
        <v>1.5</v>
      </c>
      <c r="C7">
        <f>'Тест 11'!N8</f>
        <v>0</v>
      </c>
      <c r="D7">
        <f>IF(B7=C7,1,0)</f>
        <v>0</v>
      </c>
    </row>
    <row r="8" spans="1:4" ht="12.75">
      <c r="A8" s="7" t="s">
        <v>21</v>
      </c>
      <c r="B8">
        <v>1.25</v>
      </c>
      <c r="C8">
        <f>'Тест 11'!N9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41.2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2.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0.5" customHeight="1">
      <c r="A3" s="4" t="s">
        <v>15</v>
      </c>
      <c r="B3" s="23" t="s">
        <v>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39" customHeight="1">
      <c r="A4" s="4" t="s">
        <v>16</v>
      </c>
      <c r="B4" s="23" t="s">
        <v>7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9.5" customHeight="1">
      <c r="A5" s="4" t="s">
        <v>17</v>
      </c>
      <c r="B5" s="23" t="s">
        <v>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67.5" customHeight="1">
      <c r="A6" s="4" t="s">
        <v>18</v>
      </c>
      <c r="B6" s="23" t="s">
        <v>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9" customHeight="1">
      <c r="A7" s="4" t="s">
        <v>19</v>
      </c>
      <c r="B7" s="23" t="s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27.75" customHeight="1">
      <c r="A8" s="4" t="s">
        <v>154</v>
      </c>
      <c r="B8" s="30" t="s">
        <v>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1"/>
      <c r="O8" s="22"/>
    </row>
    <row r="9" spans="1:15" ht="50.25" customHeight="1">
      <c r="A9" s="4" t="s">
        <v>21</v>
      </c>
      <c r="B9" s="23" t="s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21"/>
      <c r="O9" s="22"/>
    </row>
    <row r="10" spans="2:15" ht="12.75" customHeight="1">
      <c r="B10" s="3"/>
      <c r="C10" s="3"/>
      <c r="D10" s="3"/>
      <c r="E10" s="3"/>
      <c r="F10" s="3"/>
      <c r="G10" s="3"/>
      <c r="H10" s="3"/>
      <c r="I10" s="3"/>
      <c r="J10" s="3"/>
      <c r="K10" s="26" t="s">
        <v>10</v>
      </c>
      <c r="L10" s="26"/>
      <c r="M10" s="26"/>
      <c r="N10" s="28">
        <f>IF(ISBLANK(N9),"",REPT('Проверка 1'!D10,1))</f>
      </c>
      <c r="O10" s="28"/>
    </row>
    <row r="11" spans="2:15" ht="12.75" customHeight="1">
      <c r="B11" s="3"/>
      <c r="C11" s="3"/>
      <c r="D11" s="3"/>
      <c r="E11" s="3"/>
      <c r="F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A1:O1"/>
    <mergeCell ref="B5:M5"/>
    <mergeCell ref="N3:O3"/>
    <mergeCell ref="B3:M3"/>
    <mergeCell ref="B2:M2"/>
    <mergeCell ref="N2:O2"/>
    <mergeCell ref="N5:O5"/>
    <mergeCell ref="B4:M4"/>
    <mergeCell ref="N4:O4"/>
    <mergeCell ref="N9:O9"/>
    <mergeCell ref="K10:M13"/>
    <mergeCell ref="N10:O12"/>
    <mergeCell ref="B8:M8"/>
    <mergeCell ref="B9:M9"/>
    <mergeCell ref="N6:O6"/>
    <mergeCell ref="N7:O7"/>
    <mergeCell ref="B6:M6"/>
    <mergeCell ref="N8:O8"/>
    <mergeCell ref="B7:M7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9"/>
  <drawing r:id="rId8"/>
  <legacyDrawing r:id="rId7"/>
  <oleObjects>
    <oleObject progId="Equation.3" shapeId="410404" r:id="rId1"/>
    <oleObject progId="Equation.3" shapeId="410405" r:id="rId2"/>
    <oleObject progId="Equation.3" shapeId="67487" r:id="rId3"/>
    <oleObject progId="Equation.3" shapeId="755583" r:id="rId4"/>
    <oleObject progId="Equation.3" shapeId="756750" r:id="rId5"/>
    <oleObject progId="Equation.3" shapeId="780883" r:id="rId6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IV16384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30</v>
      </c>
      <c r="C2">
        <f>'Тест 10'!N3</f>
        <v>0</v>
      </c>
      <c r="D2">
        <f>IF(B2=C2,0.5,0)</f>
        <v>0</v>
      </c>
    </row>
    <row r="3" spans="1:4" ht="12.75">
      <c r="A3" t="s">
        <v>16</v>
      </c>
      <c r="B3" t="s">
        <v>2</v>
      </c>
      <c r="C3">
        <f>'Тест 10'!N4</f>
        <v>0</v>
      </c>
      <c r="D3">
        <f>IF(B3=C3,0.5,0)</f>
        <v>0</v>
      </c>
    </row>
    <row r="4" spans="1:4" ht="12.75">
      <c r="A4" t="s">
        <v>17</v>
      </c>
      <c r="B4" t="s">
        <v>30</v>
      </c>
      <c r="C4">
        <f>'Тест 10'!N5</f>
        <v>0</v>
      </c>
      <c r="D4">
        <f>IF(B4=C4,0.5,0)</f>
        <v>0</v>
      </c>
    </row>
    <row r="5" spans="1:4" ht="12.75">
      <c r="A5" t="s">
        <v>18</v>
      </c>
      <c r="B5" t="s">
        <v>3</v>
      </c>
      <c r="C5">
        <f>'Тест 10'!N6</f>
        <v>0</v>
      </c>
      <c r="D5">
        <f>IF(B5=C5,0.5,0)</f>
        <v>0</v>
      </c>
    </row>
    <row r="6" spans="1:4" ht="12.75">
      <c r="A6" t="s">
        <v>19</v>
      </c>
      <c r="B6">
        <v>2</v>
      </c>
      <c r="C6">
        <f>'Тест 10'!N7</f>
        <v>0</v>
      </c>
      <c r="D6">
        <f>IF(B6=C6,1,0)</f>
        <v>0</v>
      </c>
    </row>
    <row r="7" spans="1:4" ht="12.75">
      <c r="A7" s="7" t="s">
        <v>20</v>
      </c>
      <c r="B7">
        <v>2.1</v>
      </c>
      <c r="C7">
        <f>'Тест 10'!N8</f>
        <v>0</v>
      </c>
      <c r="D7">
        <f>IF(B7=C7,1,0)</f>
        <v>0</v>
      </c>
    </row>
    <row r="8" spans="1:4" ht="12.75">
      <c r="A8" s="7" t="s">
        <v>21</v>
      </c>
      <c r="B8">
        <v>4</v>
      </c>
      <c r="C8">
        <f>'Тест 10'!N9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IV16384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30</v>
      </c>
      <c r="C2">
        <f>'Тест 9'!N3</f>
        <v>0</v>
      </c>
      <c r="D2">
        <f>IF(B2=C2,0.5,0)</f>
        <v>0</v>
      </c>
    </row>
    <row r="3" spans="1:4" ht="12.75">
      <c r="A3" t="s">
        <v>16</v>
      </c>
      <c r="B3" t="s">
        <v>22</v>
      </c>
      <c r="C3">
        <f>'Тест 9'!N4</f>
        <v>0</v>
      </c>
      <c r="D3">
        <f>IF(B3=C3,0.5,0)</f>
        <v>0</v>
      </c>
    </row>
    <row r="4" spans="1:4" ht="12.75">
      <c r="A4" t="s">
        <v>17</v>
      </c>
      <c r="B4" t="s">
        <v>2</v>
      </c>
      <c r="C4">
        <f>'Тест 9'!N5</f>
        <v>0</v>
      </c>
      <c r="D4">
        <f>IF(B4=C4,0.5,0)</f>
        <v>0</v>
      </c>
    </row>
    <row r="5" spans="1:4" ht="12.75">
      <c r="A5" t="s">
        <v>18</v>
      </c>
      <c r="B5" t="s">
        <v>2</v>
      </c>
      <c r="C5">
        <f>'Тест 9'!N6</f>
        <v>0</v>
      </c>
      <c r="D5">
        <f>IF(B5=C5,0.5,0)</f>
        <v>0</v>
      </c>
    </row>
    <row r="6" spans="1:4" ht="12.75">
      <c r="A6" t="s">
        <v>19</v>
      </c>
      <c r="B6">
        <v>1</v>
      </c>
      <c r="C6">
        <f>'Тест 9'!N7</f>
        <v>0</v>
      </c>
      <c r="D6">
        <f>IF(B6=C6,1,0)</f>
        <v>0</v>
      </c>
    </row>
    <row r="7" spans="1:4" ht="12.75">
      <c r="A7" s="7" t="s">
        <v>20</v>
      </c>
      <c r="B7">
        <v>-0.5</v>
      </c>
      <c r="C7">
        <f>'Тест 9'!N8</f>
        <v>0</v>
      </c>
      <c r="D7">
        <f>IF(B7=C7,1,0)</f>
        <v>0</v>
      </c>
    </row>
    <row r="8" spans="1:4" ht="12.75">
      <c r="A8" s="7" t="s">
        <v>21</v>
      </c>
      <c r="B8">
        <v>4</v>
      </c>
      <c r="C8">
        <f>'Тест 9'!N9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IV16384"/>
    </sheetView>
  </sheetViews>
  <sheetFormatPr defaultColWidth="9.140625" defaultRowHeight="12.75"/>
  <cols>
    <col min="2" max="2" width="18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</v>
      </c>
      <c r="C2">
        <f>'Тест 8'!N3</f>
        <v>0</v>
      </c>
      <c r="D2">
        <f>IF(B2=C2,0.5,0)</f>
        <v>0</v>
      </c>
    </row>
    <row r="3" spans="1:4" ht="12.75">
      <c r="A3" t="s">
        <v>16</v>
      </c>
      <c r="B3" t="s">
        <v>2</v>
      </c>
      <c r="C3">
        <f>'Тест 8'!N4</f>
        <v>0</v>
      </c>
      <c r="D3">
        <f>IF(B3=C3,0.5,0)</f>
        <v>0</v>
      </c>
    </row>
    <row r="4" spans="1:4" ht="12.75">
      <c r="A4" t="s">
        <v>17</v>
      </c>
      <c r="B4" t="s">
        <v>3</v>
      </c>
      <c r="C4">
        <f>'Тест 8'!N5</f>
        <v>0</v>
      </c>
      <c r="D4">
        <f>IF(B4=C4,0.5,0)</f>
        <v>0</v>
      </c>
    </row>
    <row r="5" spans="1:4" ht="12.75">
      <c r="A5" t="s">
        <v>18</v>
      </c>
      <c r="B5" t="s">
        <v>3</v>
      </c>
      <c r="C5">
        <f>'Тест 8'!N6</f>
        <v>0</v>
      </c>
      <c r="D5">
        <f>IF(B5=C5,0.5,0)</f>
        <v>0</v>
      </c>
    </row>
    <row r="6" spans="1:4" ht="12.75">
      <c r="A6" t="s">
        <v>19</v>
      </c>
      <c r="B6">
        <v>-2</v>
      </c>
      <c r="C6">
        <f>'Тест 8'!N7</f>
        <v>0</v>
      </c>
      <c r="D6">
        <f>IF(B6=C6,1,0)</f>
        <v>0</v>
      </c>
    </row>
    <row r="7" spans="1:4" ht="12.75">
      <c r="A7" s="7" t="s">
        <v>20</v>
      </c>
      <c r="B7">
        <v>4</v>
      </c>
      <c r="C7">
        <f>'Тест 8'!N8</f>
        <v>0</v>
      </c>
      <c r="D7">
        <f>IF(B7=C7,1,0)</f>
        <v>0</v>
      </c>
    </row>
    <row r="8" spans="1:4" ht="12.75">
      <c r="A8" s="7" t="s">
        <v>21</v>
      </c>
      <c r="B8">
        <v>1.4</v>
      </c>
      <c r="C8">
        <f>'Тест 8'!N9</f>
        <v>0</v>
      </c>
      <c r="D8">
        <f>IF(B8=C8,2,0)</f>
        <v>0</v>
      </c>
    </row>
    <row r="9" ht="12.75">
      <c r="A9" s="7"/>
    </row>
    <row r="10" spans="1:4" ht="12.75">
      <c r="A10" s="7"/>
      <c r="D10">
        <f>SUM(D2:D9)</f>
        <v>0</v>
      </c>
    </row>
    <row r="11" spans="1:4" ht="12.75">
      <c r="A11" s="7"/>
      <c r="D11">
        <f>IF(D10&lt;3,2,IF(D10&lt;4,3,IF(D10&lt;6,4,5)))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0"/>
  <sheetViews>
    <sheetView workbookViewId="0" topLeftCell="A1">
      <selection activeCell="C2" sqref="C2"/>
    </sheetView>
  </sheetViews>
  <sheetFormatPr defaultColWidth="9.140625" defaultRowHeight="12.75"/>
  <cols>
    <col min="2" max="2" width="16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22</v>
      </c>
      <c r="C2">
        <f>'Тест 1'!N3</f>
        <v>0</v>
      </c>
      <c r="D2">
        <f>IF(B2=C2,0.5,0)</f>
        <v>0</v>
      </c>
    </row>
    <row r="3" spans="1:4" ht="12.75">
      <c r="A3" t="s">
        <v>16</v>
      </c>
      <c r="B3" t="s">
        <v>3</v>
      </c>
      <c r="C3">
        <f>'Тест 1'!N4</f>
        <v>0</v>
      </c>
      <c r="D3">
        <f>IF(B3=C3,0.5,0)</f>
        <v>0</v>
      </c>
    </row>
    <row r="4" spans="1:4" ht="12.75">
      <c r="A4" t="s">
        <v>17</v>
      </c>
      <c r="B4" t="s">
        <v>2</v>
      </c>
      <c r="C4">
        <f>'Тест 1'!N5</f>
        <v>0</v>
      </c>
      <c r="D4">
        <f>IF(B4=C4,0.5,0)</f>
        <v>0</v>
      </c>
    </row>
    <row r="5" spans="1:4" ht="12.75">
      <c r="A5" t="s">
        <v>18</v>
      </c>
      <c r="B5" t="s">
        <v>3</v>
      </c>
      <c r="C5">
        <f>'Тест 1'!N6</f>
        <v>0</v>
      </c>
      <c r="D5">
        <f>IF(B5=C5,0.5,0)</f>
        <v>0</v>
      </c>
    </row>
    <row r="6" spans="1:4" ht="12.75">
      <c r="A6" t="s">
        <v>19</v>
      </c>
      <c r="B6">
        <v>-30</v>
      </c>
      <c r="C6">
        <f>'Тест 1'!N7</f>
        <v>0</v>
      </c>
      <c r="D6">
        <f>IF(B6=C6,1,0)</f>
        <v>0</v>
      </c>
    </row>
    <row r="7" spans="1:4" ht="12.75">
      <c r="A7" t="s">
        <v>20</v>
      </c>
      <c r="B7">
        <v>7.2</v>
      </c>
      <c r="C7">
        <f>'Тест 1'!N8</f>
        <v>0</v>
      </c>
      <c r="D7">
        <f>IF(B7=C7,1,0)</f>
        <v>0</v>
      </c>
    </row>
    <row r="8" spans="1:4" ht="12.75">
      <c r="A8" t="s">
        <v>21</v>
      </c>
      <c r="B8">
        <v>-0.1</v>
      </c>
      <c r="C8">
        <f>'Тест 1'!N9</f>
        <v>0</v>
      </c>
      <c r="D8">
        <f>IF(B8=C8,2,0)</f>
        <v>0</v>
      </c>
    </row>
    <row r="9" ht="12.75">
      <c r="D9">
        <f>SUM(D2:D8)</f>
        <v>0</v>
      </c>
    </row>
    <row r="10" ht="12.75">
      <c r="D10">
        <f>IF(D9&lt;3,2,IF(D9&lt;4,3,IF(D9&lt;6,4,5)))</f>
        <v>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43.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4.2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0.5" customHeight="1">
      <c r="A3" s="4" t="s">
        <v>15</v>
      </c>
      <c r="B3" s="23" t="s">
        <v>25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39" customHeight="1">
      <c r="A4" s="4" t="s">
        <v>16</v>
      </c>
      <c r="B4" s="23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9.5" customHeight="1">
      <c r="A5" s="4" t="s">
        <v>17</v>
      </c>
      <c r="B5" s="23" t="s">
        <v>135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8.75" customHeight="1">
      <c r="A6" s="4" t="s">
        <v>18</v>
      </c>
      <c r="B6" s="23" t="s">
        <v>27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42" customHeight="1">
      <c r="A7" s="4" t="s">
        <v>19</v>
      </c>
      <c r="B7" s="23" t="s">
        <v>28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40.5" customHeight="1">
      <c r="A8" s="4" t="s">
        <v>154</v>
      </c>
      <c r="B8" s="30" t="s">
        <v>29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1"/>
      <c r="O8" s="22"/>
    </row>
    <row r="9" spans="1:15" ht="64.5" customHeight="1">
      <c r="A9" s="4" t="s">
        <v>21</v>
      </c>
      <c r="B9" s="23" t="s">
        <v>159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21"/>
      <c r="O9" s="22"/>
    </row>
    <row r="10" spans="2:15" ht="12.75" customHeight="1">
      <c r="B10" s="3"/>
      <c r="C10" s="3"/>
      <c r="D10" s="3"/>
      <c r="E10" s="3"/>
      <c r="F10" s="3"/>
      <c r="G10" s="3"/>
      <c r="H10" s="3"/>
      <c r="I10" s="3"/>
      <c r="J10" s="3"/>
      <c r="K10" s="26" t="s">
        <v>10</v>
      </c>
      <c r="L10" s="26"/>
      <c r="M10" s="26"/>
      <c r="N10" s="28">
        <f>IF(ISBLANK(N9),"",REPT('Проверка 2'!D10,1))</f>
      </c>
      <c r="O10" s="28"/>
    </row>
    <row r="11" spans="2:15" ht="12.75" customHeight="1">
      <c r="B11" s="3"/>
      <c r="C11" s="3"/>
      <c r="D11" s="3"/>
      <c r="E11" s="3"/>
      <c r="F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K10:M13"/>
    <mergeCell ref="N10:O12"/>
    <mergeCell ref="B8:M8"/>
    <mergeCell ref="N8:O8"/>
    <mergeCell ref="B9:M9"/>
    <mergeCell ref="N9:O9"/>
    <mergeCell ref="B6:M6"/>
    <mergeCell ref="N6:O6"/>
    <mergeCell ref="B7:M7"/>
    <mergeCell ref="N7:O7"/>
    <mergeCell ref="B4:M4"/>
    <mergeCell ref="N4:O4"/>
    <mergeCell ref="B5:M5"/>
    <mergeCell ref="N5:O5"/>
    <mergeCell ref="A1:O1"/>
    <mergeCell ref="B2:M2"/>
    <mergeCell ref="N2:O2"/>
    <mergeCell ref="B3:M3"/>
    <mergeCell ref="N3:O3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6"/>
  <drawing r:id="rId5"/>
  <legacyDrawing r:id="rId4"/>
  <oleObjects>
    <oleObject progId="Equation.3" shapeId="532146" r:id="rId1"/>
    <oleObject progId="Equation.3" shapeId="537101" r:id="rId2"/>
    <oleObject progId="Equation.3" shapeId="54172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9" sqref="D9"/>
    </sheetView>
  </sheetViews>
  <sheetFormatPr defaultColWidth="9.140625" defaultRowHeight="12.75"/>
  <cols>
    <col min="2" max="2" width="16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30</v>
      </c>
      <c r="C2">
        <f>'Тест 2'!N3</f>
        <v>0</v>
      </c>
      <c r="D2">
        <f>IF(B2=C2,0.5,0)</f>
        <v>0</v>
      </c>
    </row>
    <row r="3" spans="1:4" ht="12.75">
      <c r="A3" t="s">
        <v>16</v>
      </c>
      <c r="B3" t="s">
        <v>22</v>
      </c>
      <c r="C3">
        <f>'Тест 2'!N4</f>
        <v>0</v>
      </c>
      <c r="D3">
        <f>IF(B3=C3,0.5,0)</f>
        <v>0</v>
      </c>
    </row>
    <row r="4" spans="1:4" ht="12.75">
      <c r="A4" t="s">
        <v>17</v>
      </c>
      <c r="B4" t="s">
        <v>2</v>
      </c>
      <c r="C4">
        <f>'Тест 2'!N5</f>
        <v>0</v>
      </c>
      <c r="D4">
        <f>IF(B4=C4,0.5,0)</f>
        <v>0</v>
      </c>
    </row>
    <row r="5" spans="1:4" ht="12.75">
      <c r="A5" t="s">
        <v>18</v>
      </c>
      <c r="B5" t="s">
        <v>30</v>
      </c>
      <c r="C5">
        <f>'Тест 2'!N6</f>
        <v>0</v>
      </c>
      <c r="D5">
        <f>IF(B5=C5,0.5,0)</f>
        <v>0</v>
      </c>
    </row>
    <row r="6" spans="1:4" ht="12.75">
      <c r="A6" t="s">
        <v>19</v>
      </c>
      <c r="B6">
        <v>-11</v>
      </c>
      <c r="C6">
        <f>'Тест 2'!N7</f>
        <v>0</v>
      </c>
      <c r="D6">
        <f>IF(B6=C6,1,0)</f>
        <v>0</v>
      </c>
    </row>
    <row r="7" spans="1:4" ht="12.75">
      <c r="A7" t="s">
        <v>20</v>
      </c>
      <c r="B7">
        <v>2.8</v>
      </c>
      <c r="C7">
        <f>'Тест 2'!N8</f>
        <v>0</v>
      </c>
      <c r="D7">
        <f>IF(B7=C7,1,0)</f>
        <v>0</v>
      </c>
    </row>
    <row r="8" spans="1:4" ht="12.75">
      <c r="A8" t="s">
        <v>21</v>
      </c>
      <c r="B8" t="s">
        <v>133</v>
      </c>
      <c r="C8">
        <f>'Тест 2'!N9</f>
        <v>0</v>
      </c>
      <c r="D8">
        <f>IF(OR(B8=C8,B9=C8,B10=C8,B11=C8),2,0)</f>
        <v>0</v>
      </c>
    </row>
    <row r="9" spans="2:4" ht="12.75">
      <c r="B9" t="s">
        <v>156</v>
      </c>
      <c r="D9">
        <f>SUM(D2:D8)</f>
        <v>0</v>
      </c>
    </row>
    <row r="10" spans="2:4" ht="12.75">
      <c r="B10" t="s">
        <v>157</v>
      </c>
      <c r="D10">
        <f>IF(D9&lt;3,2,IF(D9&lt;4,3,IF(D9&lt;6,4,5)))</f>
        <v>2</v>
      </c>
    </row>
    <row r="11" ht="12.75">
      <c r="B11" t="s">
        <v>158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4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4.2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0.5" customHeight="1">
      <c r="A3" s="4" t="s">
        <v>15</v>
      </c>
      <c r="B3" s="23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39" customHeight="1">
      <c r="A4" s="4" t="s">
        <v>16</v>
      </c>
      <c r="B4" s="23" t="s">
        <v>33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5" customHeight="1">
      <c r="A5" s="4" t="s">
        <v>17</v>
      </c>
      <c r="B5" s="23" t="s">
        <v>34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2" customHeight="1">
      <c r="A6" s="4" t="s">
        <v>18</v>
      </c>
      <c r="B6" s="23" t="s">
        <v>35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42" customHeight="1">
      <c r="A7" s="4" t="s">
        <v>19</v>
      </c>
      <c r="B7" s="23" t="s">
        <v>36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40.5" customHeight="1">
      <c r="A8" s="4" t="s">
        <v>154</v>
      </c>
      <c r="B8" s="35" t="s">
        <v>134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1"/>
      <c r="O8" s="22"/>
    </row>
    <row r="9" spans="1:15" ht="71.25" customHeight="1">
      <c r="A9" s="4" t="s">
        <v>21</v>
      </c>
      <c r="B9" s="23" t="s">
        <v>160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21"/>
      <c r="O9" s="22"/>
    </row>
    <row r="10" spans="2:15" ht="12.75" customHeight="1">
      <c r="B10" s="3"/>
      <c r="C10" s="3"/>
      <c r="D10" s="3"/>
      <c r="E10" s="3"/>
      <c r="F10" s="3"/>
      <c r="G10" s="3"/>
      <c r="H10" s="3"/>
      <c r="I10" s="3"/>
      <c r="J10" s="3"/>
      <c r="K10" s="26" t="s">
        <v>10</v>
      </c>
      <c r="L10" s="26"/>
      <c r="M10" s="26"/>
      <c r="N10" s="28">
        <f>IF(ISBLANK(N9),"",REPT('Проверка 3'!D11,1))</f>
      </c>
      <c r="O10" s="28"/>
    </row>
    <row r="11" spans="2:15" ht="12.75" customHeight="1">
      <c r="B11" s="3"/>
      <c r="C11" s="3"/>
      <c r="D11" s="3"/>
      <c r="E11" s="3"/>
      <c r="F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K10:M13"/>
    <mergeCell ref="N10:O12"/>
    <mergeCell ref="B8:M8"/>
    <mergeCell ref="N8:O8"/>
    <mergeCell ref="B9:M9"/>
    <mergeCell ref="N9:O9"/>
    <mergeCell ref="B6:M6"/>
    <mergeCell ref="N6:O6"/>
    <mergeCell ref="B7:M7"/>
    <mergeCell ref="N7:O7"/>
    <mergeCell ref="B4:M4"/>
    <mergeCell ref="N4:O4"/>
    <mergeCell ref="B5:M5"/>
    <mergeCell ref="N5:O5"/>
    <mergeCell ref="A1:O1"/>
    <mergeCell ref="B2:M2"/>
    <mergeCell ref="N2:O2"/>
    <mergeCell ref="B3:M3"/>
    <mergeCell ref="N3:O3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9" sqref="D9"/>
    </sheetView>
  </sheetViews>
  <sheetFormatPr defaultColWidth="9.140625" defaultRowHeight="12.75"/>
  <cols>
    <col min="2" max="2" width="16.7109375" style="0" bestFit="1" customWidth="1"/>
    <col min="3" max="3" width="16.00390625" style="0" bestFit="1" customWidth="1"/>
  </cols>
  <sheetData>
    <row r="1" spans="1:4" ht="12.75">
      <c r="A1" t="s">
        <v>11</v>
      </c>
      <c r="B1" t="s">
        <v>14</v>
      </c>
      <c r="C1" t="s">
        <v>12</v>
      </c>
      <c r="D1" t="s">
        <v>13</v>
      </c>
    </row>
    <row r="2" spans="1:4" ht="12.75">
      <c r="A2" t="s">
        <v>15</v>
      </c>
      <c r="B2" t="s">
        <v>3</v>
      </c>
      <c r="C2">
        <f>'Тест 3'!N3</f>
        <v>0</v>
      </c>
      <c r="D2">
        <f>IF(B2=C2,0.5,0)</f>
        <v>0</v>
      </c>
    </row>
    <row r="3" spans="1:4" ht="12.75">
      <c r="A3" t="s">
        <v>16</v>
      </c>
      <c r="B3" t="s">
        <v>2</v>
      </c>
      <c r="C3">
        <f>'Тест 3'!N4</f>
        <v>0</v>
      </c>
      <c r="D3">
        <f>IF(B3=C3,0.5,0)</f>
        <v>0</v>
      </c>
    </row>
    <row r="4" spans="1:4" ht="12.75">
      <c r="A4" t="s">
        <v>17</v>
      </c>
      <c r="B4" t="s">
        <v>22</v>
      </c>
      <c r="C4">
        <f>'Тест 3'!N5</f>
        <v>0</v>
      </c>
      <c r="D4">
        <f>IF(B4=C4,0.5,0)</f>
        <v>0</v>
      </c>
    </row>
    <row r="5" spans="1:4" ht="12.75">
      <c r="A5" t="s">
        <v>18</v>
      </c>
      <c r="B5" t="s">
        <v>2</v>
      </c>
      <c r="C5">
        <f>'Тест 3'!N6</f>
        <v>0</v>
      </c>
      <c r="D5">
        <f>IF(B5=C5,0.5,0)</f>
        <v>0</v>
      </c>
    </row>
    <row r="6" spans="1:4" ht="12.75">
      <c r="A6" t="s">
        <v>19</v>
      </c>
      <c r="B6">
        <v>0.1</v>
      </c>
      <c r="C6">
        <f>'Тест 3'!N7</f>
        <v>0</v>
      </c>
      <c r="D6">
        <f>IF(B6=C6,1,0)</f>
        <v>0</v>
      </c>
    </row>
    <row r="7" spans="1:4" ht="12.75">
      <c r="A7" s="36" t="s">
        <v>20</v>
      </c>
      <c r="B7" t="s">
        <v>136</v>
      </c>
      <c r="C7">
        <f>'Тест 3'!N8</f>
        <v>0</v>
      </c>
      <c r="D7">
        <f>IF(OR(B7=C7,B8=C7),1,0)</f>
        <v>0</v>
      </c>
    </row>
    <row r="8" spans="1:2" ht="12.75">
      <c r="A8" s="36"/>
      <c r="B8" t="s">
        <v>137</v>
      </c>
    </row>
    <row r="9" spans="1:4" ht="12.75">
      <c r="A9" s="36" t="s">
        <v>21</v>
      </c>
      <c r="B9" t="s">
        <v>138</v>
      </c>
      <c r="C9">
        <f>'Тест 3'!N9</f>
        <v>0</v>
      </c>
      <c r="D9">
        <f>IF(OR(B9=C9,B10=C9,B11=C9),2,0)</f>
        <v>0</v>
      </c>
    </row>
    <row r="10" spans="1:4" ht="12.75">
      <c r="A10" s="36"/>
      <c r="B10" t="s">
        <v>139</v>
      </c>
      <c r="D10">
        <f>SUM(D2:D9)</f>
        <v>0</v>
      </c>
    </row>
    <row r="11" spans="1:4" ht="12.75">
      <c r="A11" s="36"/>
      <c r="B11" t="s">
        <v>140</v>
      </c>
      <c r="D11">
        <f>IF(D10&lt;3,2,IF(D10&lt;4,3,IF(D10&lt;6,4,5)))</f>
        <v>2</v>
      </c>
    </row>
  </sheetData>
  <mergeCells count="2">
    <mergeCell ref="A7:A8"/>
    <mergeCell ref="A9:A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3" sqref="N3:O3"/>
    </sheetView>
  </sheetViews>
  <sheetFormatPr defaultColWidth="9.140625" defaultRowHeight="12.75"/>
  <sheetData>
    <row r="1" spans="1:15" ht="42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4.2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0</v>
      </c>
      <c r="O2" s="34"/>
    </row>
    <row r="3" spans="1:15" ht="40.5" customHeight="1">
      <c r="A3" s="4" t="s">
        <v>15</v>
      </c>
      <c r="B3" s="23" t="s">
        <v>41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1"/>
      <c r="O3" s="22"/>
    </row>
    <row r="4" spans="1:15" ht="63" customHeight="1">
      <c r="A4" s="4" t="s">
        <v>16</v>
      </c>
      <c r="B4" s="23" t="s">
        <v>42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21"/>
      <c r="O4" s="22"/>
    </row>
    <row r="5" spans="1:15" ht="48.75" customHeight="1">
      <c r="A5" s="4" t="s">
        <v>17</v>
      </c>
      <c r="B5" s="23" t="s">
        <v>43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1"/>
      <c r="O5" s="22"/>
    </row>
    <row r="6" spans="1:15" ht="42" customHeight="1">
      <c r="A6" s="4" t="s">
        <v>18</v>
      </c>
      <c r="B6" s="23" t="s">
        <v>44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1"/>
      <c r="O6" s="22"/>
    </row>
    <row r="7" spans="1:15" ht="35.25" customHeight="1">
      <c r="A7" s="4" t="s">
        <v>19</v>
      </c>
      <c r="B7" s="23" t="s">
        <v>45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1"/>
      <c r="O7" s="22"/>
    </row>
    <row r="8" spans="1:15" ht="28.5" customHeight="1">
      <c r="A8" s="4" t="s">
        <v>154</v>
      </c>
      <c r="B8" s="35" t="s">
        <v>46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21"/>
      <c r="O8" s="22"/>
    </row>
    <row r="9" spans="1:15" ht="60" customHeight="1">
      <c r="A9" s="4" t="s">
        <v>21</v>
      </c>
      <c r="B9" s="23" t="s">
        <v>148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37"/>
      <c r="O9" s="38"/>
    </row>
    <row r="10" spans="3:15" ht="12.75" customHeight="1">
      <c r="C10" s="3"/>
      <c r="E10" s="3"/>
      <c r="F10" s="3"/>
      <c r="G10" s="3"/>
      <c r="H10" s="3"/>
      <c r="I10" s="3"/>
      <c r="J10" s="3"/>
      <c r="K10" s="26" t="s">
        <v>10</v>
      </c>
      <c r="L10" s="26"/>
      <c r="M10" s="26"/>
      <c r="N10" s="28">
        <f>IF(ISBLANK(N9),"",REPT('Проверка 4'!D11,1))</f>
      </c>
      <c r="O10" s="28"/>
    </row>
    <row r="11" spans="2:15" ht="12.75" customHeight="1">
      <c r="B11" s="3"/>
      <c r="D11" s="3"/>
      <c r="E11" s="3"/>
      <c r="G11" s="3"/>
      <c r="H11" s="3"/>
      <c r="I11" s="3"/>
      <c r="J11" s="3"/>
      <c r="K11" s="27"/>
      <c r="L11" s="27"/>
      <c r="M11" s="27"/>
      <c r="N11" s="29"/>
      <c r="O11" s="29"/>
    </row>
    <row r="12" spans="2:15" ht="12.75">
      <c r="B12" s="3"/>
      <c r="C12" s="3"/>
      <c r="D12" s="3"/>
      <c r="E12" s="3"/>
      <c r="F12" s="3"/>
      <c r="G12" s="3"/>
      <c r="H12" s="3"/>
      <c r="I12" s="3"/>
      <c r="J12" s="3"/>
      <c r="K12" s="27"/>
      <c r="L12" s="27"/>
      <c r="M12" s="27"/>
      <c r="N12" s="29"/>
      <c r="O12" s="29"/>
    </row>
    <row r="13" spans="2:13" ht="12.75">
      <c r="B13" s="3"/>
      <c r="C13" s="3"/>
      <c r="D13" s="3"/>
      <c r="E13" s="6"/>
      <c r="F13" s="3"/>
      <c r="G13" s="3"/>
      <c r="H13" s="3"/>
      <c r="I13" s="3"/>
      <c r="J13" s="3"/>
      <c r="K13" s="27"/>
      <c r="L13" s="27"/>
      <c r="M13" s="27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5"/>
      <c r="L14" s="5"/>
      <c r="M14" s="5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 sheet="1" objects="1" scenarios="1" insertHyperlinks="0" selectLockedCells="1"/>
  <mergeCells count="19">
    <mergeCell ref="A1:O1"/>
    <mergeCell ref="B2:M2"/>
    <mergeCell ref="N2:O2"/>
    <mergeCell ref="B3:M3"/>
    <mergeCell ref="N3:O3"/>
    <mergeCell ref="B4:M4"/>
    <mergeCell ref="N4:O4"/>
    <mergeCell ref="B5:M5"/>
    <mergeCell ref="N5:O5"/>
    <mergeCell ref="B6:M6"/>
    <mergeCell ref="N6:O6"/>
    <mergeCell ref="B7:M7"/>
    <mergeCell ref="N7:O7"/>
    <mergeCell ref="K10:M13"/>
    <mergeCell ref="N10:O12"/>
    <mergeCell ref="B8:M8"/>
    <mergeCell ref="N8:O8"/>
    <mergeCell ref="B9:M9"/>
    <mergeCell ref="N9:O9"/>
  </mergeCells>
  <dataValidations count="1">
    <dataValidation type="list" allowBlank="1" showInputMessage="1" showErrorMessage="1" sqref="N3:O6">
      <formula1>"1),2),3),4)"</formula1>
    </dataValidation>
  </dataValidations>
  <printOptions/>
  <pageMargins left="0.75" right="0.75" top="1" bottom="1" header="0.5" footer="0.5"/>
  <pageSetup orientation="portrait" paperSize="9" r:id="rId7"/>
  <drawing r:id="rId6"/>
  <legacyDrawing r:id="rId5"/>
  <oleObjects>
    <oleObject progId="Equation.3" shapeId="1066639" r:id="rId1"/>
    <oleObject progId="Equation.3" shapeId="1072472" r:id="rId2"/>
    <oleObject progId="Equation.3" shapeId="1074814" r:id="rId3"/>
    <oleObject progId="Equation.3" shapeId="2399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ЕА</cp:lastModifiedBy>
  <dcterms:created xsi:type="dcterms:W3CDTF">1996-10-08T23:32:33Z</dcterms:created>
  <dcterms:modified xsi:type="dcterms:W3CDTF">2013-05-14T06:25:31Z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